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firstSheet="14" activeTab="23"/>
  </bookViews>
  <sheets>
    <sheet name="2012" sheetId="1" r:id="rId1"/>
    <sheet name="2011" sheetId="2" r:id="rId2"/>
    <sheet name="2010" sheetId="3" r:id="rId3"/>
    <sheet name="2009" sheetId="4" r:id="rId4"/>
    <sheet name="Arkusz1" sheetId="5" r:id="rId5"/>
    <sheet name="Plan 2009" sheetId="6" r:id="rId6"/>
    <sheet name="Plan 2011" sheetId="7" r:id="rId7"/>
    <sheet name="2013" sheetId="8" r:id="rId8"/>
    <sheet name="Plan 2014" sheetId="9" r:id="rId9"/>
    <sheet name="Plan  2013" sheetId="10" r:id="rId10"/>
    <sheet name="Plan 2012" sheetId="11" r:id="rId11"/>
    <sheet name="Plan 2010" sheetId="12" r:id="rId12"/>
    <sheet name="2014" sheetId="13" r:id="rId13"/>
    <sheet name="Plan 2015" sheetId="14" r:id="rId14"/>
    <sheet name="2015" sheetId="15" r:id="rId15"/>
    <sheet name="Plan 2016" sheetId="16" r:id="rId16"/>
    <sheet name="Plan 2017" sheetId="17" r:id="rId17"/>
    <sheet name="2016" sheetId="18" r:id="rId18"/>
    <sheet name="Plan 2018" sheetId="19" r:id="rId19"/>
    <sheet name="2017" sheetId="20" r:id="rId20"/>
    <sheet name="Plan 2019" sheetId="21" r:id="rId21"/>
    <sheet name="2018" sheetId="22" r:id="rId22"/>
    <sheet name="2019" sheetId="23" r:id="rId23"/>
    <sheet name="Arkusz2 (2)" sheetId="24" r:id="rId24"/>
  </sheets>
  <definedNames/>
  <calcPr fullCalcOnLoad="1"/>
</workbook>
</file>

<file path=xl/sharedStrings.xml><?xml version="1.0" encoding="utf-8"?>
<sst xmlns="http://schemas.openxmlformats.org/spreadsheetml/2006/main" count="748" uniqueCount="120">
  <si>
    <t>Odpis na ZFŚS</t>
  </si>
  <si>
    <t>Spłata pożyczek</t>
  </si>
  <si>
    <t>Lp.</t>
  </si>
  <si>
    <t>Rodzaj dochodu</t>
  </si>
  <si>
    <t>Kwota</t>
  </si>
  <si>
    <t>Stan na 01.01.2008</t>
  </si>
  <si>
    <t>Rodzaj wydatku</t>
  </si>
  <si>
    <t>Świadczenia urlopowe</t>
  </si>
  <si>
    <t>Dofin.do wypoczynku prac.pedagogicznych</t>
  </si>
  <si>
    <t>Dofin.do wypoczynku admin.i obsługi</t>
  </si>
  <si>
    <t>Dofin.do wypoczynku dzieci</t>
  </si>
  <si>
    <t>Zapomogi zdrowotne dla emertyt.prac.</t>
  </si>
  <si>
    <t>Zapomoga finansowa</t>
  </si>
  <si>
    <t>Pożyczki mieszkaniowe</t>
  </si>
  <si>
    <t>Razem</t>
  </si>
  <si>
    <t>Bilans otwarcia</t>
  </si>
  <si>
    <t>Bilans zamknięcia</t>
  </si>
  <si>
    <t>Stan na 31.12.2008 r.</t>
  </si>
  <si>
    <t>Pomoc finansowa dla pracowników</t>
  </si>
  <si>
    <t>Sporzadził:</t>
  </si>
  <si>
    <t>Rozliczenie Zakładowego Funduszu Świadczeń Socjalnych           za 2008 r.</t>
  </si>
  <si>
    <t>Przychody</t>
  </si>
  <si>
    <t>Rozchody</t>
  </si>
  <si>
    <t xml:space="preserve">Plan finansowy </t>
  </si>
  <si>
    <t>Zakładowego Funduszu Świadczeń Socjalnych na 2009 r.</t>
  </si>
  <si>
    <t>Stan na 31.12.2009 r.</t>
  </si>
  <si>
    <t>Stan na 01.01.2009</t>
  </si>
  <si>
    <t>Imprezy kulturalne i oświatowe</t>
  </si>
  <si>
    <t>Świadczenia rzeczowe dla emert.pracowników</t>
  </si>
  <si>
    <t>Paczki dla dzieci</t>
  </si>
  <si>
    <t>Stan na 01.01.2010</t>
  </si>
  <si>
    <t>Zakładowego Funduszu Świadczeń Socjalnych na 2010 r.</t>
  </si>
  <si>
    <t>Stan na 31.12.2010 r.</t>
  </si>
  <si>
    <t>Rozliczenie Zakładowego Funduszu Świadczeń Socjalnych za 2009 r.</t>
  </si>
  <si>
    <t>Zakładowego Funduszu Świadczeń Socjalnych na 2011 r.</t>
  </si>
  <si>
    <t>Stan na 01.01.2011</t>
  </si>
  <si>
    <t>Odsetki bankowe</t>
  </si>
  <si>
    <t>Dofin.do wypoczynku urlopowego prac.</t>
  </si>
  <si>
    <t>Stan na 31.12.2011 r.</t>
  </si>
  <si>
    <t>Sporzadził:                                                        Zatwierdził:</t>
  </si>
  <si>
    <t>Związki zawodowe:</t>
  </si>
  <si>
    <t>Rozliczenie Zakładowego Funduszu Świadczeń Socjalnych za 2010 r.</t>
  </si>
  <si>
    <t>Dofin.do wypoczynku urlop.pracowników</t>
  </si>
  <si>
    <t>Rozliczenie Zakładowego Funduszu Świadczeń Socjalnych za 2011 r.</t>
  </si>
  <si>
    <t>Zapomogi zdrowotne dla emeryt.prac.</t>
  </si>
  <si>
    <t>Świadczenia rzeczowe dla emeryt.pracowników</t>
  </si>
  <si>
    <t>Stan na 01.01.2012</t>
  </si>
  <si>
    <t>Zakładowego Funduszu Świadczeń Socjalnych na 2012 r.</t>
  </si>
  <si>
    <t>Stan na 31.12.2012 r.</t>
  </si>
  <si>
    <t>* NSZZ Solidarność</t>
  </si>
  <si>
    <t>* Związek Nauczycielstwa Polskiego</t>
  </si>
  <si>
    <t>Rozliczenie Zakładowego Funduszu Świadczeń Socjalnych za 2012 r.</t>
  </si>
  <si>
    <t>Zakładowego Funduszu Świadczeń Socjalnych na 2013 r.</t>
  </si>
  <si>
    <t>Stan na 01.01.2013</t>
  </si>
  <si>
    <t>Stan na 31.12.2013 r.</t>
  </si>
  <si>
    <t>Zakładowego Funduszu Świadczeń Socjalnych na 2014 r.</t>
  </si>
  <si>
    <t>Stan na 31.12.2014 r.</t>
  </si>
  <si>
    <t>Stan na 01.01.2014</t>
  </si>
  <si>
    <t>Rozliczenie Zakładowego Funduszu Świadczeń Socjalnych za 2013 r.</t>
  </si>
  <si>
    <t>Rozliczenie Zakładowego Funduszu Świadczeń Socjalnych za 2014 r.</t>
  </si>
  <si>
    <t>Zapomoga losowa</t>
  </si>
  <si>
    <t>Stan na 31.12.2015 r.</t>
  </si>
  <si>
    <t>Zakładowego Funduszu Świadczeń Socjalnych na 2015 r.</t>
  </si>
  <si>
    <t>Stan na 01.01.2015</t>
  </si>
  <si>
    <t>Zakładowego Funduszu Świadczeń Socjalnych na 2016 r.</t>
  </si>
  <si>
    <t>Stan na 01.01.2016</t>
  </si>
  <si>
    <t>Rozliczenie Zakładowego Funduszu Świadczeń Socjalnych za 2015 r.</t>
  </si>
  <si>
    <t>Stan na 31.12.2016 r.</t>
  </si>
  <si>
    <t>Zakładowego Funduszu Świadczeń Socjalnych na 2017 r.</t>
  </si>
  <si>
    <t>Rozliczenie Zakładowego Funduszu Świadczeń Socjalnych za 2016 r.</t>
  </si>
  <si>
    <t>Stan na 31.12.2017 r.</t>
  </si>
  <si>
    <t>Stan na 01.01.2017 r.</t>
  </si>
  <si>
    <t>Zakładowego Funduszu Świadczeń Socjalnych na 2018 r.</t>
  </si>
  <si>
    <t>Rozliczenie Zakładowego Funduszu Świadczeń Socjalnych za 2017 r.</t>
  </si>
  <si>
    <t>Stan na 01.01.2017</t>
  </si>
  <si>
    <t>Stan na 01.01.2018 r.</t>
  </si>
  <si>
    <t>Stan na 31.12.2018 r.</t>
  </si>
  <si>
    <t>Rozliczenie Zakładowego Funduszu Świadczeń Socjalnych za 2018 r.</t>
  </si>
  <si>
    <t>Stan na 01.01.2018</t>
  </si>
  <si>
    <t>Zakładowego Funduszu Świadczeń Socjalnych na 2019 r.</t>
  </si>
  <si>
    <t>Stan na 01.01.2019 r.</t>
  </si>
  <si>
    <t>Stan na 31.12.2019 r.</t>
  </si>
  <si>
    <t>%</t>
  </si>
  <si>
    <t>Planowany Fundusz na rok kalendarzowy</t>
  </si>
  <si>
    <t>Świadczenie urlopowe dla nauczycieli</t>
  </si>
  <si>
    <t>Środki pozostałe na część socjalną</t>
  </si>
  <si>
    <t>Dofin.do wypoczynku letniego</t>
  </si>
  <si>
    <t>Dofin.do zorganizowanego wypoczynku dzieci</t>
  </si>
  <si>
    <t>Zapomogi zdrowotne i losowe</t>
  </si>
  <si>
    <t>Imprezy kulturalne i oświatowe i rekraeacyjno-sportowe</t>
  </si>
  <si>
    <t>Rezerwa</t>
  </si>
  <si>
    <t>Plan podziału środków</t>
  </si>
  <si>
    <t xml:space="preserve">CZĘŚĆ </t>
  </si>
  <si>
    <t>Kwota w zł.</t>
  </si>
  <si>
    <t>Zakładowego Funduszu Świadczeń Socjalnych na ……….. r.</t>
  </si>
  <si>
    <t>Plan finansowo-rzeczowy podziału środków</t>
  </si>
  <si>
    <t>Niewykorzystane środki z roku poprzedniego (na dzień 01.01……..r.)</t>
  </si>
  <si>
    <t>Niewykorzystane środki z roku poprzedniego na dzień 01.01……..r.)</t>
  </si>
  <si>
    <t>Spłata pożyczek mieszkaniowych</t>
  </si>
  <si>
    <t>Odpis na ZFŚS na …………r.</t>
  </si>
  <si>
    <t>Odsetki od środków na rachunku bankowym</t>
  </si>
  <si>
    <t>Rodzaj przychodu</t>
  </si>
  <si>
    <t>Razem planowany Fundusz na rok kalendarzowy</t>
  </si>
  <si>
    <t>Kwota w zł</t>
  </si>
  <si>
    <t>Dofinansowanie do wypoczynku urlopowego dla pracowników i ich dzieci oraz emerytów</t>
  </si>
  <si>
    <t>Zapomogi finansowe i losowe</t>
  </si>
  <si>
    <t>Pożyczki na cele  mieszkaniowe</t>
  </si>
  <si>
    <t>Świadczenia rzeczowe</t>
  </si>
  <si>
    <t>Świadczenia urlopowe dla nauczycieli</t>
  </si>
  <si>
    <t>Przedstawiciele organizacji związkowych:</t>
  </si>
  <si>
    <t>1.</t>
  </si>
  <si>
    <t>…………………………………………..</t>
  </si>
  <si>
    <t>2.</t>
  </si>
  <si>
    <t>………………………………………….</t>
  </si>
  <si>
    <t>Kalisz, dnia …………..</t>
  </si>
  <si>
    <t>Załącznik nr 13</t>
  </si>
  <si>
    <t xml:space="preserve">Rezerwa </t>
  </si>
  <si>
    <t xml:space="preserve">                                                                                                                         Zatwierdził:</t>
  </si>
  <si>
    <t>3.</t>
  </si>
  <si>
    <t>Komisja Doradczo-Doskonaląca: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</si>
</sst>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sz val="11"/>
      <name val="Arial"/>
      <family val="0"/>
    </font>
    <font>
      <b/>
      <sz val="13.5"/>
      <name val="Arial"/>
      <family val="2"/>
    </font>
    <font>
      <sz val="13.5"/>
      <name val="Arial"/>
      <family val="2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44" fontId="1" fillId="0" borderId="10" xfId="0" applyNumberFormat="1" applyFont="1" applyBorder="1" applyAlignment="1">
      <alignment/>
    </xf>
    <xf numFmtId="4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44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0" fontId="10" fillId="0" borderId="0" xfId="0" applyFont="1" applyAlignment="1">
      <alignment/>
    </xf>
    <xf numFmtId="44" fontId="10" fillId="0" borderId="0" xfId="0" applyNumberFormat="1" applyFont="1" applyAlignment="1">
      <alignment/>
    </xf>
    <xf numFmtId="44" fontId="1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7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8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6.57421875" style="0" customWidth="1"/>
    <col min="2" max="2" width="47.421875" style="0" customWidth="1"/>
    <col min="3" max="3" width="18.57421875" style="0" customWidth="1"/>
    <col min="4" max="4" width="3.8515625" style="0" customWidth="1"/>
    <col min="5" max="5" width="14.00390625" style="0" customWidth="1"/>
  </cols>
  <sheetData>
    <row r="1" spans="1:6" ht="33" customHeight="1">
      <c r="A1" s="26" t="s">
        <v>51</v>
      </c>
      <c r="B1" s="26"/>
      <c r="C1" s="26"/>
      <c r="D1" s="26"/>
      <c r="E1" s="1"/>
      <c r="F1" s="1"/>
    </row>
    <row r="2" spans="1:6" ht="15">
      <c r="A2" s="1"/>
      <c r="B2" s="1"/>
      <c r="C2" s="1"/>
      <c r="D2" s="1"/>
      <c r="E2" s="1"/>
      <c r="F2" s="1"/>
    </row>
    <row r="3" spans="1:6" ht="15">
      <c r="A3" s="1"/>
      <c r="B3" s="1"/>
      <c r="C3" s="1"/>
      <c r="D3" s="1"/>
      <c r="E3" s="1"/>
      <c r="F3" s="1"/>
    </row>
    <row r="4" spans="1:6" ht="15">
      <c r="A4" s="4" t="s">
        <v>15</v>
      </c>
      <c r="B4" s="1"/>
      <c r="C4" s="1"/>
      <c r="D4" s="1"/>
      <c r="E4" s="1"/>
      <c r="F4" s="1"/>
    </row>
    <row r="5" spans="1:6" ht="15">
      <c r="A5" s="5">
        <v>1</v>
      </c>
      <c r="B5" s="6" t="s">
        <v>46</v>
      </c>
      <c r="C5" s="8">
        <v>42447.51</v>
      </c>
      <c r="D5" s="1"/>
      <c r="E5" s="1"/>
      <c r="F5" s="1"/>
    </row>
    <row r="6" spans="1:6" ht="15">
      <c r="A6" s="1"/>
      <c r="B6" s="1"/>
      <c r="C6" s="1"/>
      <c r="D6" s="1"/>
      <c r="E6" s="1"/>
      <c r="F6" s="1"/>
    </row>
    <row r="7" spans="1:6" ht="15">
      <c r="A7" s="1"/>
      <c r="B7" s="1"/>
      <c r="C7" s="1"/>
      <c r="D7" s="1"/>
      <c r="E7" s="1"/>
      <c r="F7" s="1"/>
    </row>
    <row r="8" spans="1:6" ht="15">
      <c r="A8" s="4" t="s">
        <v>21</v>
      </c>
      <c r="B8" s="1"/>
      <c r="C8" s="1"/>
      <c r="D8" s="1"/>
      <c r="E8" s="1"/>
      <c r="F8" s="1"/>
    </row>
    <row r="9" spans="1:6" ht="15">
      <c r="A9" s="9" t="s">
        <v>2</v>
      </c>
      <c r="B9" s="9" t="s">
        <v>3</v>
      </c>
      <c r="C9" s="9" t="s">
        <v>4</v>
      </c>
      <c r="D9" s="1"/>
      <c r="E9" s="1"/>
      <c r="F9" s="1"/>
    </row>
    <row r="10" spans="1:6" ht="15">
      <c r="A10" s="5">
        <v>1</v>
      </c>
      <c r="B10" s="6" t="s">
        <v>0</v>
      </c>
      <c r="C10" s="7">
        <v>241227</v>
      </c>
      <c r="D10" s="1"/>
      <c r="E10" s="1"/>
      <c r="F10" s="1"/>
    </row>
    <row r="11" spans="1:6" ht="15">
      <c r="A11" s="5">
        <v>2</v>
      </c>
      <c r="B11" s="6" t="s">
        <v>1</v>
      </c>
      <c r="C11" s="7">
        <v>25122.8</v>
      </c>
      <c r="D11" s="1"/>
      <c r="E11" s="1"/>
      <c r="F11" s="1"/>
    </row>
    <row r="12" spans="1:6" ht="15">
      <c r="A12" s="5">
        <v>3</v>
      </c>
      <c r="B12" s="6" t="s">
        <v>36</v>
      </c>
      <c r="C12" s="7">
        <v>3116.68</v>
      </c>
      <c r="D12" s="1"/>
      <c r="E12" s="1"/>
      <c r="F12" s="1"/>
    </row>
    <row r="13" spans="1:6" ht="15">
      <c r="A13" s="6"/>
      <c r="B13" s="10" t="s">
        <v>14</v>
      </c>
      <c r="C13" s="8">
        <f>SUM(C10:C12)</f>
        <v>269466.48</v>
      </c>
      <c r="D13" s="1"/>
      <c r="E13" s="1"/>
      <c r="F13" s="1"/>
    </row>
    <row r="14" spans="1:6" ht="15">
      <c r="A14" s="1"/>
      <c r="B14" s="1"/>
      <c r="C14" s="1"/>
      <c r="D14" s="1"/>
      <c r="E14" s="1"/>
      <c r="F14" s="1"/>
    </row>
    <row r="15" spans="1:6" ht="15">
      <c r="A15" s="4" t="s">
        <v>22</v>
      </c>
      <c r="B15" s="1"/>
      <c r="C15" s="1"/>
      <c r="D15" s="1"/>
      <c r="E15" s="1"/>
      <c r="F15" s="1"/>
    </row>
    <row r="16" spans="1:6" ht="15">
      <c r="A16" s="9" t="s">
        <v>2</v>
      </c>
      <c r="B16" s="9" t="s">
        <v>6</v>
      </c>
      <c r="C16" s="9" t="s">
        <v>4</v>
      </c>
      <c r="D16" s="1"/>
      <c r="E16" s="1"/>
      <c r="F16" s="1"/>
    </row>
    <row r="17" spans="1:6" ht="15">
      <c r="A17" s="5">
        <v>1</v>
      </c>
      <c r="B17" s="6" t="s">
        <v>7</v>
      </c>
      <c r="C17" s="7">
        <v>65282.31</v>
      </c>
      <c r="D17" s="1"/>
      <c r="E17" s="1"/>
      <c r="F17" s="1"/>
    </row>
    <row r="18" spans="1:6" ht="15">
      <c r="A18" s="5">
        <v>2</v>
      </c>
      <c r="B18" s="6" t="s">
        <v>42</v>
      </c>
      <c r="C18" s="7">
        <v>36400</v>
      </c>
      <c r="D18" s="1"/>
      <c r="E18" s="1"/>
      <c r="F18" s="1"/>
    </row>
    <row r="19" spans="1:6" ht="15">
      <c r="A19" s="5">
        <v>3</v>
      </c>
      <c r="B19" s="6" t="s">
        <v>10</v>
      </c>
      <c r="C19" s="7">
        <v>4062.5</v>
      </c>
      <c r="D19" s="1"/>
      <c r="E19" s="1"/>
      <c r="F19" s="1"/>
    </row>
    <row r="20" spans="1:6" ht="15">
      <c r="A20" s="5">
        <v>4</v>
      </c>
      <c r="B20" s="6" t="s">
        <v>44</v>
      </c>
      <c r="C20" s="7">
        <v>7900</v>
      </c>
      <c r="D20" s="1"/>
      <c r="E20" s="1"/>
      <c r="F20" s="1"/>
    </row>
    <row r="21" spans="1:6" ht="15">
      <c r="A21" s="5">
        <v>5</v>
      </c>
      <c r="B21" s="6" t="s">
        <v>45</v>
      </c>
      <c r="C21" s="7">
        <v>51788</v>
      </c>
      <c r="D21" s="1"/>
      <c r="E21" s="1"/>
      <c r="F21" s="1"/>
    </row>
    <row r="22" spans="1:6" ht="15">
      <c r="A22" s="5">
        <v>6</v>
      </c>
      <c r="B22" s="6" t="s">
        <v>18</v>
      </c>
      <c r="C22" s="7">
        <v>55728</v>
      </c>
      <c r="D22" s="1"/>
      <c r="E22" s="1"/>
      <c r="F22" s="1"/>
    </row>
    <row r="23" spans="1:6" ht="15">
      <c r="A23" s="5">
        <v>7</v>
      </c>
      <c r="B23" s="6" t="s">
        <v>12</v>
      </c>
      <c r="C23" s="7">
        <v>0</v>
      </c>
      <c r="D23" s="1"/>
      <c r="E23" s="1"/>
      <c r="F23" s="1"/>
    </row>
    <row r="24" spans="1:6" ht="15">
      <c r="A24" s="5">
        <v>8</v>
      </c>
      <c r="B24" s="6" t="s">
        <v>13</v>
      </c>
      <c r="C24" s="7">
        <v>30000</v>
      </c>
      <c r="D24" s="1"/>
      <c r="E24" s="1"/>
      <c r="F24" s="1"/>
    </row>
    <row r="25" spans="1:6" ht="15">
      <c r="A25" s="5">
        <v>9</v>
      </c>
      <c r="B25" s="6" t="s">
        <v>27</v>
      </c>
      <c r="C25" s="7">
        <v>19184</v>
      </c>
      <c r="D25" s="1"/>
      <c r="E25" s="1"/>
      <c r="F25" s="1"/>
    </row>
    <row r="26" spans="1:6" ht="15">
      <c r="A26" s="5">
        <v>10</v>
      </c>
      <c r="B26" s="6" t="s">
        <v>29</v>
      </c>
      <c r="C26" s="7">
        <v>1663.16</v>
      </c>
      <c r="D26" s="1"/>
      <c r="E26" s="1"/>
      <c r="F26" s="1"/>
    </row>
    <row r="27" spans="1:6" ht="15">
      <c r="A27" s="6"/>
      <c r="B27" s="10" t="s">
        <v>14</v>
      </c>
      <c r="C27" s="8">
        <f>SUM(C17:C26)</f>
        <v>272007.97</v>
      </c>
      <c r="D27" s="1"/>
      <c r="E27" s="1"/>
      <c r="F27" s="1"/>
    </row>
    <row r="28" spans="1:6" ht="15">
      <c r="A28" s="1"/>
      <c r="B28" s="1"/>
      <c r="C28" s="12"/>
      <c r="D28" s="1"/>
      <c r="E28" s="1"/>
      <c r="F28" s="1"/>
    </row>
    <row r="29" spans="1:6" ht="15">
      <c r="A29" s="4" t="s">
        <v>16</v>
      </c>
      <c r="B29" s="1"/>
      <c r="C29" s="1"/>
      <c r="D29" s="1"/>
      <c r="E29" s="1"/>
      <c r="F29" s="1"/>
    </row>
    <row r="30" spans="1:6" ht="15">
      <c r="A30" s="5">
        <v>1</v>
      </c>
      <c r="B30" s="6" t="s">
        <v>48</v>
      </c>
      <c r="C30" s="8">
        <v>39906.02</v>
      </c>
      <c r="D30" s="1"/>
      <c r="E30" s="1"/>
      <c r="F30" s="1"/>
    </row>
    <row r="31" spans="1:6" ht="15">
      <c r="A31" s="1"/>
      <c r="B31" s="1"/>
      <c r="C31" s="1"/>
      <c r="D31" s="1"/>
      <c r="E31" s="1"/>
      <c r="F31" s="1"/>
    </row>
    <row r="32" spans="1:6" ht="15">
      <c r="A32" s="1"/>
      <c r="B32" s="1"/>
      <c r="C32" s="1"/>
      <c r="D32" s="1"/>
      <c r="E32" s="1"/>
      <c r="F32" s="1"/>
    </row>
    <row r="33" spans="1:6" ht="15">
      <c r="A33" s="1"/>
      <c r="B33" s="1"/>
      <c r="C33" s="1"/>
      <c r="D33" s="1"/>
      <c r="E33" s="1"/>
      <c r="F33" s="1"/>
    </row>
    <row r="34" spans="1:6" ht="15">
      <c r="A34" s="1"/>
      <c r="B34" s="1"/>
      <c r="C34" s="1"/>
      <c r="D34" s="1"/>
      <c r="E34" s="1"/>
      <c r="F34" s="1"/>
    </row>
    <row r="35" spans="1:6" ht="15">
      <c r="A35" s="1"/>
      <c r="B35" s="1"/>
      <c r="C35" s="1"/>
      <c r="D35" s="1"/>
      <c r="E35" s="1"/>
      <c r="F35" s="1"/>
    </row>
    <row r="36" spans="1:6" ht="15">
      <c r="A36" s="1" t="s">
        <v>19</v>
      </c>
      <c r="B36" s="1"/>
      <c r="C36" s="1"/>
      <c r="D36" s="1"/>
      <c r="E36" s="1"/>
      <c r="F36" s="1"/>
    </row>
    <row r="37" spans="1:6" ht="15">
      <c r="A37" s="1"/>
      <c r="B37" s="1"/>
      <c r="C37" s="1"/>
      <c r="D37" s="1"/>
      <c r="E37" s="1"/>
      <c r="F37" s="1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46"/>
  <sheetViews>
    <sheetView zoomScalePageLayoutView="0" workbookViewId="0" topLeftCell="A1">
      <selection activeCell="F10" sqref="F10"/>
    </sheetView>
  </sheetViews>
  <sheetFormatPr defaultColWidth="9.140625" defaultRowHeight="12.75"/>
  <cols>
    <col min="1" max="1" width="6.8515625" style="0" customWidth="1"/>
    <col min="2" max="2" width="47.421875" style="0" customWidth="1"/>
    <col min="3" max="3" width="21.28125" style="0" customWidth="1"/>
  </cols>
  <sheetData>
    <row r="1" spans="1:4" ht="17.25">
      <c r="A1" s="26" t="s">
        <v>23</v>
      </c>
      <c r="B1" s="26"/>
      <c r="C1" s="26"/>
      <c r="D1" s="26"/>
    </row>
    <row r="2" spans="1:4" ht="17.25">
      <c r="A2" s="3" t="s">
        <v>52</v>
      </c>
      <c r="B2" s="2"/>
      <c r="C2" s="1"/>
      <c r="D2" s="1"/>
    </row>
    <row r="3" spans="1:4" ht="15">
      <c r="A3" s="1"/>
      <c r="B3" s="1"/>
      <c r="C3" s="1"/>
      <c r="D3" s="1"/>
    </row>
    <row r="4" spans="1:4" ht="15">
      <c r="A4" s="4" t="s">
        <v>15</v>
      </c>
      <c r="B4" s="1"/>
      <c r="C4" s="1"/>
      <c r="D4" s="1"/>
    </row>
    <row r="5" spans="1:4" ht="15">
      <c r="A5" s="5">
        <v>1</v>
      </c>
      <c r="B5" s="6" t="s">
        <v>53</v>
      </c>
      <c r="C5" s="8">
        <v>39906.02</v>
      </c>
      <c r="D5" s="1"/>
    </row>
    <row r="6" spans="1:4" ht="15">
      <c r="A6" s="1"/>
      <c r="B6" s="1"/>
      <c r="C6" s="1"/>
      <c r="D6" s="1"/>
    </row>
    <row r="7" spans="1:4" ht="15">
      <c r="A7" s="1"/>
      <c r="B7" s="1"/>
      <c r="C7" s="1"/>
      <c r="D7" s="1"/>
    </row>
    <row r="8" spans="1:4" ht="15">
      <c r="A8" s="4" t="s">
        <v>21</v>
      </c>
      <c r="B8" s="1"/>
      <c r="C8" s="1"/>
      <c r="D8" s="1"/>
    </row>
    <row r="9" spans="1:4" ht="15">
      <c r="A9" s="9" t="s">
        <v>2</v>
      </c>
      <c r="B9" s="9" t="s">
        <v>3</v>
      </c>
      <c r="C9" s="9" t="s">
        <v>4</v>
      </c>
      <c r="D9" s="1"/>
    </row>
    <row r="10" spans="1:4" ht="15">
      <c r="A10" s="5">
        <v>1</v>
      </c>
      <c r="B10" s="6" t="s">
        <v>0</v>
      </c>
      <c r="C10" s="7">
        <v>235568</v>
      </c>
      <c r="D10" s="1"/>
    </row>
    <row r="11" spans="1:4" ht="15">
      <c r="A11" s="5">
        <v>2</v>
      </c>
      <c r="B11" s="6" t="s">
        <v>1</v>
      </c>
      <c r="C11" s="7">
        <v>27000</v>
      </c>
      <c r="D11" s="1"/>
    </row>
    <row r="12" spans="1:4" ht="15">
      <c r="A12" s="5">
        <v>3</v>
      </c>
      <c r="B12" s="6" t="s">
        <v>36</v>
      </c>
      <c r="C12" s="7">
        <v>3000</v>
      </c>
      <c r="D12" s="1"/>
    </row>
    <row r="13" spans="1:4" ht="15">
      <c r="A13" s="6"/>
      <c r="B13" s="10" t="s">
        <v>14</v>
      </c>
      <c r="C13" s="8">
        <f>SUM(C10:C12)</f>
        <v>265568</v>
      </c>
      <c r="D13" s="1"/>
    </row>
    <row r="14" spans="1:4" ht="15">
      <c r="A14" s="1"/>
      <c r="B14" s="1"/>
      <c r="C14" s="1"/>
      <c r="D14" s="1"/>
    </row>
    <row r="15" spans="1:4" ht="15">
      <c r="A15" s="4" t="s">
        <v>22</v>
      </c>
      <c r="B15" s="1"/>
      <c r="C15" s="1"/>
      <c r="D15" s="1"/>
    </row>
    <row r="16" spans="1:4" ht="15">
      <c r="A16" s="9" t="s">
        <v>2</v>
      </c>
      <c r="B16" s="9" t="s">
        <v>6</v>
      </c>
      <c r="C16" s="9" t="s">
        <v>4</v>
      </c>
      <c r="D16" s="1"/>
    </row>
    <row r="17" spans="1:4" ht="15">
      <c r="A17" s="5">
        <v>1</v>
      </c>
      <c r="B17" s="6" t="s">
        <v>7</v>
      </c>
      <c r="C17" s="7">
        <v>66000</v>
      </c>
      <c r="D17" s="1"/>
    </row>
    <row r="18" spans="1:4" ht="15">
      <c r="A18" s="5">
        <v>2</v>
      </c>
      <c r="B18" s="6" t="s">
        <v>37</v>
      </c>
      <c r="C18" s="7">
        <v>36000</v>
      </c>
      <c r="D18" s="1"/>
    </row>
    <row r="19" spans="1:4" ht="15">
      <c r="A19" s="5">
        <v>3</v>
      </c>
      <c r="B19" s="6" t="s">
        <v>10</v>
      </c>
      <c r="C19" s="7">
        <v>7000</v>
      </c>
      <c r="D19" s="1"/>
    </row>
    <row r="20" spans="1:4" ht="15">
      <c r="A20" s="5">
        <v>4</v>
      </c>
      <c r="B20" s="6" t="s">
        <v>11</v>
      </c>
      <c r="C20" s="7">
        <v>9000</v>
      </c>
      <c r="D20" s="1"/>
    </row>
    <row r="21" spans="1:4" ht="15">
      <c r="A21" s="5">
        <v>5</v>
      </c>
      <c r="B21" s="6" t="s">
        <v>28</v>
      </c>
      <c r="C21" s="7">
        <v>52000</v>
      </c>
      <c r="D21" s="1"/>
    </row>
    <row r="22" spans="1:4" ht="15">
      <c r="A22" s="5">
        <v>6</v>
      </c>
      <c r="B22" s="6" t="s">
        <v>18</v>
      </c>
      <c r="C22" s="7">
        <v>56000</v>
      </c>
      <c r="D22" s="1"/>
    </row>
    <row r="23" spans="1:4" ht="15">
      <c r="A23" s="5">
        <v>7</v>
      </c>
      <c r="B23" s="6" t="s">
        <v>12</v>
      </c>
      <c r="C23" s="7">
        <v>2000</v>
      </c>
      <c r="D23" s="1"/>
    </row>
    <row r="24" spans="1:4" ht="15">
      <c r="A24" s="5">
        <v>8</v>
      </c>
      <c r="B24" s="6" t="s">
        <v>13</v>
      </c>
      <c r="C24" s="7">
        <v>30000</v>
      </c>
      <c r="D24" s="1"/>
    </row>
    <row r="25" spans="1:4" ht="15">
      <c r="A25" s="5">
        <v>9</v>
      </c>
      <c r="B25" s="6" t="s">
        <v>27</v>
      </c>
      <c r="C25" s="7">
        <v>20000</v>
      </c>
      <c r="D25" s="1"/>
    </row>
    <row r="26" spans="1:4" ht="15">
      <c r="A26" s="5">
        <v>10</v>
      </c>
      <c r="B26" s="6" t="s">
        <v>29</v>
      </c>
      <c r="C26" s="7">
        <v>1800</v>
      </c>
      <c r="D26" s="1"/>
    </row>
    <row r="27" spans="1:4" ht="15">
      <c r="A27" s="6"/>
      <c r="B27" s="10" t="s">
        <v>14</v>
      </c>
      <c r="C27" s="8">
        <f>SUM(C17:C26)</f>
        <v>279800</v>
      </c>
      <c r="D27" s="1"/>
    </row>
    <row r="28" spans="1:4" ht="15">
      <c r="A28" s="1"/>
      <c r="B28" s="1"/>
      <c r="C28" s="1"/>
      <c r="D28" s="1"/>
    </row>
    <row r="29" spans="1:4" ht="15">
      <c r="A29" s="4" t="s">
        <v>16</v>
      </c>
      <c r="B29" s="1"/>
      <c r="C29" s="1"/>
      <c r="D29" s="1"/>
    </row>
    <row r="30" spans="1:4" ht="15">
      <c r="A30" s="5">
        <v>1</v>
      </c>
      <c r="B30" s="6" t="s">
        <v>54</v>
      </c>
      <c r="C30" s="8">
        <f>C5+C13-C27</f>
        <v>25674.02000000002</v>
      </c>
      <c r="D30" s="1"/>
    </row>
    <row r="31" spans="1:4" ht="15">
      <c r="A31" s="1"/>
      <c r="B31" s="1"/>
      <c r="C31" s="1"/>
      <c r="D31" s="1"/>
    </row>
    <row r="32" spans="1:4" ht="15">
      <c r="A32" s="1"/>
      <c r="B32" s="1"/>
      <c r="C32" s="1"/>
      <c r="D32" s="1"/>
    </row>
    <row r="33" spans="1:4" ht="15">
      <c r="A33" s="1"/>
      <c r="B33" s="1"/>
      <c r="C33" s="1"/>
      <c r="D33" s="1"/>
    </row>
    <row r="34" spans="1:4" ht="15">
      <c r="A34" s="1"/>
      <c r="B34" s="1"/>
      <c r="C34" s="1"/>
      <c r="D34" s="1"/>
    </row>
    <row r="35" spans="1:4" ht="15">
      <c r="A35" s="1"/>
      <c r="B35" s="1"/>
      <c r="C35" s="1"/>
      <c r="D35" s="1"/>
    </row>
    <row r="36" spans="1:4" ht="15">
      <c r="A36" s="27" t="s">
        <v>39</v>
      </c>
      <c r="B36" s="27"/>
      <c r="C36" s="27"/>
      <c r="D36" s="1"/>
    </row>
    <row r="42" ht="13.5">
      <c r="A42" s="11" t="s">
        <v>40</v>
      </c>
    </row>
    <row r="43" ht="13.5">
      <c r="A43" s="11"/>
    </row>
    <row r="44" ht="12.75">
      <c r="A44" t="s">
        <v>49</v>
      </c>
    </row>
    <row r="46" ht="12.75">
      <c r="A46" t="s">
        <v>50</v>
      </c>
    </row>
  </sheetData>
  <sheetProtection/>
  <mergeCells count="2">
    <mergeCell ref="A1:D1"/>
    <mergeCell ref="A36:C3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6.8515625" style="0" customWidth="1"/>
    <col min="2" max="2" width="47.421875" style="0" customWidth="1"/>
    <col min="3" max="3" width="21.28125" style="0" customWidth="1"/>
  </cols>
  <sheetData>
    <row r="1" spans="1:4" ht="17.25">
      <c r="A1" s="26" t="s">
        <v>23</v>
      </c>
      <c r="B1" s="26"/>
      <c r="C1" s="26"/>
      <c r="D1" s="26"/>
    </row>
    <row r="2" spans="1:4" ht="17.25">
      <c r="A2" s="3" t="s">
        <v>47</v>
      </c>
      <c r="B2" s="2"/>
      <c r="C2" s="1"/>
      <c r="D2" s="1"/>
    </row>
    <row r="3" spans="1:4" ht="15">
      <c r="A3" s="1"/>
      <c r="B3" s="1"/>
      <c r="C3" s="1"/>
      <c r="D3" s="1"/>
    </row>
    <row r="4" spans="1:4" ht="15">
      <c r="A4" s="4" t="s">
        <v>15</v>
      </c>
      <c r="B4" s="1"/>
      <c r="C4" s="1"/>
      <c r="D4" s="1"/>
    </row>
    <row r="5" spans="1:4" ht="15">
      <c r="A5" s="5">
        <v>1</v>
      </c>
      <c r="B5" s="6" t="s">
        <v>46</v>
      </c>
      <c r="C5" s="8">
        <v>42447.51</v>
      </c>
      <c r="D5" s="1"/>
    </row>
    <row r="6" spans="1:4" ht="15">
      <c r="A6" s="1"/>
      <c r="B6" s="1"/>
      <c r="C6" s="1"/>
      <c r="D6" s="1"/>
    </row>
    <row r="7" spans="1:4" ht="15">
      <c r="A7" s="1"/>
      <c r="B7" s="1"/>
      <c r="C7" s="1"/>
      <c r="D7" s="1"/>
    </row>
    <row r="8" spans="1:4" ht="15">
      <c r="A8" s="4" t="s">
        <v>21</v>
      </c>
      <c r="B8" s="1"/>
      <c r="C8" s="1"/>
      <c r="D8" s="1"/>
    </row>
    <row r="9" spans="1:4" ht="15">
      <c r="A9" s="9" t="s">
        <v>2</v>
      </c>
      <c r="B9" s="9" t="s">
        <v>3</v>
      </c>
      <c r="C9" s="9" t="s">
        <v>4</v>
      </c>
      <c r="D9" s="1"/>
    </row>
    <row r="10" spans="1:4" ht="15">
      <c r="A10" s="5">
        <v>1</v>
      </c>
      <c r="B10" s="6" t="s">
        <v>0</v>
      </c>
      <c r="C10" s="7">
        <v>246105</v>
      </c>
      <c r="D10" s="1"/>
    </row>
    <row r="11" spans="1:4" ht="15">
      <c r="A11" s="5">
        <v>2</v>
      </c>
      <c r="B11" s="6" t="s">
        <v>1</v>
      </c>
      <c r="C11" s="7">
        <v>27000</v>
      </c>
      <c r="D11" s="1"/>
    </row>
    <row r="12" spans="1:4" ht="15">
      <c r="A12" s="5">
        <v>3</v>
      </c>
      <c r="B12" s="6" t="s">
        <v>36</v>
      </c>
      <c r="C12" s="7">
        <v>2200</v>
      </c>
      <c r="D12" s="1"/>
    </row>
    <row r="13" spans="1:4" ht="15">
      <c r="A13" s="6"/>
      <c r="B13" s="10" t="s">
        <v>14</v>
      </c>
      <c r="C13" s="8">
        <f>SUM(C10:C12)</f>
        <v>275305</v>
      </c>
      <c r="D13" s="1"/>
    </row>
    <row r="14" spans="1:4" ht="15">
      <c r="A14" s="1"/>
      <c r="B14" s="1"/>
      <c r="C14" s="1"/>
      <c r="D14" s="1"/>
    </row>
    <row r="15" spans="1:4" ht="15">
      <c r="A15" s="4" t="s">
        <v>22</v>
      </c>
      <c r="B15" s="1"/>
      <c r="C15" s="1"/>
      <c r="D15" s="1"/>
    </row>
    <row r="16" spans="1:4" ht="15">
      <c r="A16" s="9" t="s">
        <v>2</v>
      </c>
      <c r="B16" s="9" t="s">
        <v>6</v>
      </c>
      <c r="C16" s="9" t="s">
        <v>4</v>
      </c>
      <c r="D16" s="1"/>
    </row>
    <row r="17" spans="1:4" ht="15">
      <c r="A17" s="5">
        <v>1</v>
      </c>
      <c r="B17" s="6" t="s">
        <v>7</v>
      </c>
      <c r="C17" s="7">
        <v>70000</v>
      </c>
      <c r="D17" s="1"/>
    </row>
    <row r="18" spans="1:4" ht="15">
      <c r="A18" s="5">
        <v>2</v>
      </c>
      <c r="B18" s="6" t="s">
        <v>37</v>
      </c>
      <c r="C18" s="7">
        <v>41000</v>
      </c>
      <c r="D18" s="1"/>
    </row>
    <row r="19" spans="1:4" ht="15">
      <c r="A19" s="5">
        <v>3</v>
      </c>
      <c r="B19" s="6" t="s">
        <v>10</v>
      </c>
      <c r="C19" s="7">
        <v>9000</v>
      </c>
      <c r="D19" s="1"/>
    </row>
    <row r="20" spans="1:4" ht="15">
      <c r="A20" s="5">
        <v>4</v>
      </c>
      <c r="B20" s="6" t="s">
        <v>11</v>
      </c>
      <c r="C20" s="7">
        <v>10000</v>
      </c>
      <c r="D20" s="1"/>
    </row>
    <row r="21" spans="1:4" ht="15">
      <c r="A21" s="5">
        <v>5</v>
      </c>
      <c r="B21" s="6" t="s">
        <v>28</v>
      </c>
      <c r="C21" s="7">
        <v>49000</v>
      </c>
      <c r="D21" s="1"/>
    </row>
    <row r="22" spans="1:4" ht="15">
      <c r="A22" s="5">
        <v>6</v>
      </c>
      <c r="B22" s="6" t="s">
        <v>18</v>
      </c>
      <c r="C22" s="7">
        <v>60000</v>
      </c>
      <c r="D22" s="1"/>
    </row>
    <row r="23" spans="1:4" ht="15">
      <c r="A23" s="5">
        <v>7</v>
      </c>
      <c r="B23" s="6" t="s">
        <v>12</v>
      </c>
      <c r="C23" s="7">
        <v>2000</v>
      </c>
      <c r="D23" s="1"/>
    </row>
    <row r="24" spans="1:4" ht="15">
      <c r="A24" s="5">
        <v>8</v>
      </c>
      <c r="B24" s="6" t="s">
        <v>13</v>
      </c>
      <c r="C24" s="7">
        <v>30000</v>
      </c>
      <c r="D24" s="1"/>
    </row>
    <row r="25" spans="1:4" ht="15">
      <c r="A25" s="5">
        <v>9</v>
      </c>
      <c r="B25" s="6" t="s">
        <v>27</v>
      </c>
      <c r="C25" s="7">
        <v>21000</v>
      </c>
      <c r="D25" s="1"/>
    </row>
    <row r="26" spans="1:4" ht="15">
      <c r="A26" s="5">
        <v>10</v>
      </c>
      <c r="B26" s="6" t="s">
        <v>29</v>
      </c>
      <c r="C26" s="7">
        <v>1670</v>
      </c>
      <c r="D26" s="1"/>
    </row>
    <row r="27" spans="1:4" ht="15">
      <c r="A27" s="6"/>
      <c r="B27" s="10" t="s">
        <v>14</v>
      </c>
      <c r="C27" s="8">
        <f>SUM(C17:C26)</f>
        <v>293670</v>
      </c>
      <c r="D27" s="1"/>
    </row>
    <row r="28" spans="1:4" ht="15">
      <c r="A28" s="1"/>
      <c r="B28" s="1"/>
      <c r="C28" s="1"/>
      <c r="D28" s="1"/>
    </row>
    <row r="29" spans="1:4" ht="15">
      <c r="A29" s="4" t="s">
        <v>16</v>
      </c>
      <c r="B29" s="1"/>
      <c r="C29" s="1"/>
      <c r="D29" s="1"/>
    </row>
    <row r="30" spans="1:4" ht="15">
      <c r="A30" s="5">
        <v>1</v>
      </c>
      <c r="B30" s="6" t="s">
        <v>48</v>
      </c>
      <c r="C30" s="8">
        <f>C5+C13-C27</f>
        <v>24082.51000000001</v>
      </c>
      <c r="D30" s="1"/>
    </row>
    <row r="31" spans="1:4" ht="15">
      <c r="A31" s="1"/>
      <c r="B31" s="1"/>
      <c r="C31" s="1"/>
      <c r="D31" s="1"/>
    </row>
    <row r="32" spans="1:4" ht="15">
      <c r="A32" s="1"/>
      <c r="B32" s="1"/>
      <c r="C32" s="1"/>
      <c r="D32" s="1"/>
    </row>
    <row r="33" spans="1:4" ht="15">
      <c r="A33" s="1"/>
      <c r="B33" s="1"/>
      <c r="C33" s="1"/>
      <c r="D33" s="1"/>
    </row>
    <row r="34" spans="1:4" ht="15">
      <c r="A34" s="1"/>
      <c r="B34" s="1"/>
      <c r="C34" s="1"/>
      <c r="D34" s="1"/>
    </row>
    <row r="35" spans="1:4" ht="15">
      <c r="A35" s="1"/>
      <c r="B35" s="1"/>
      <c r="C35" s="1"/>
      <c r="D35" s="1"/>
    </row>
    <row r="36" spans="1:4" ht="15">
      <c r="A36" s="27" t="s">
        <v>39</v>
      </c>
      <c r="B36" s="27"/>
      <c r="C36" s="27"/>
      <c r="D36" s="1"/>
    </row>
    <row r="42" ht="13.5">
      <c r="A42" s="11" t="s">
        <v>40</v>
      </c>
    </row>
    <row r="43" ht="13.5">
      <c r="A43" s="11"/>
    </row>
    <row r="44" ht="12.75">
      <c r="A44" t="s">
        <v>49</v>
      </c>
    </row>
    <row r="46" ht="12.75">
      <c r="A46" t="s">
        <v>50</v>
      </c>
    </row>
  </sheetData>
  <sheetProtection/>
  <mergeCells count="2">
    <mergeCell ref="A1:D1"/>
    <mergeCell ref="A36:C3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2">
      <selection activeCell="A2" sqref="A1:IV16384"/>
    </sheetView>
  </sheetViews>
  <sheetFormatPr defaultColWidth="9.140625" defaultRowHeight="12.75"/>
  <cols>
    <col min="1" max="1" width="6.8515625" style="0" customWidth="1"/>
    <col min="2" max="2" width="47.421875" style="0" customWidth="1"/>
    <col min="3" max="3" width="21.28125" style="0" customWidth="1"/>
  </cols>
  <sheetData>
    <row r="1" spans="1:4" ht="17.25">
      <c r="A1" s="26" t="s">
        <v>23</v>
      </c>
      <c r="B1" s="26"/>
      <c r="C1" s="26"/>
      <c r="D1" s="26"/>
    </row>
    <row r="2" spans="1:4" ht="17.25">
      <c r="A2" s="3" t="s">
        <v>31</v>
      </c>
      <c r="B2" s="2"/>
      <c r="C2" s="1"/>
      <c r="D2" s="1"/>
    </row>
    <row r="3" spans="1:4" ht="15">
      <c r="A3" s="1"/>
      <c r="B3" s="1"/>
      <c r="C3" s="1"/>
      <c r="D3" s="1"/>
    </row>
    <row r="4" spans="1:4" ht="15">
      <c r="A4" s="4" t="s">
        <v>15</v>
      </c>
      <c r="B4" s="1"/>
      <c r="C4" s="1"/>
      <c r="D4" s="1"/>
    </row>
    <row r="5" spans="1:4" ht="15">
      <c r="A5" s="5">
        <v>1</v>
      </c>
      <c r="B5" s="6" t="s">
        <v>30</v>
      </c>
      <c r="C5" s="8">
        <v>21680.38</v>
      </c>
      <c r="D5" s="1"/>
    </row>
    <row r="6" spans="1:4" ht="15">
      <c r="A6" s="1"/>
      <c r="B6" s="1"/>
      <c r="C6" s="1"/>
      <c r="D6" s="1"/>
    </row>
    <row r="7" spans="1:4" ht="15">
      <c r="A7" s="1"/>
      <c r="B7" s="1"/>
      <c r="C7" s="1"/>
      <c r="D7" s="1"/>
    </row>
    <row r="8" spans="1:4" ht="15">
      <c r="A8" s="4" t="s">
        <v>21</v>
      </c>
      <c r="B8" s="1"/>
      <c r="C8" s="1"/>
      <c r="D8" s="1"/>
    </row>
    <row r="9" spans="1:4" ht="15">
      <c r="A9" s="9" t="s">
        <v>2</v>
      </c>
      <c r="B9" s="9" t="s">
        <v>3</v>
      </c>
      <c r="C9" s="9" t="s">
        <v>4</v>
      </c>
      <c r="D9" s="1"/>
    </row>
    <row r="10" spans="1:4" ht="15">
      <c r="A10" s="5">
        <v>1</v>
      </c>
      <c r="B10" s="6" t="s">
        <v>0</v>
      </c>
      <c r="C10" s="7">
        <v>219990</v>
      </c>
      <c r="D10" s="1"/>
    </row>
    <row r="11" spans="1:4" ht="15">
      <c r="A11" s="5">
        <v>2</v>
      </c>
      <c r="B11" s="6" t="s">
        <v>1</v>
      </c>
      <c r="C11" s="7">
        <v>21000</v>
      </c>
      <c r="D11" s="1"/>
    </row>
    <row r="12" spans="1:4" ht="15">
      <c r="A12" s="6"/>
      <c r="B12" s="10" t="s">
        <v>14</v>
      </c>
      <c r="C12" s="8">
        <f>SUM(C10:C11)</f>
        <v>240990</v>
      </c>
      <c r="D12" s="1"/>
    </row>
    <row r="13" spans="1:4" ht="15">
      <c r="A13" s="1"/>
      <c r="B13" s="1"/>
      <c r="C13" s="1"/>
      <c r="D13" s="1"/>
    </row>
    <row r="14" spans="1:4" ht="15">
      <c r="A14" s="4" t="s">
        <v>22</v>
      </c>
      <c r="B14" s="1"/>
      <c r="C14" s="1"/>
      <c r="D14" s="1"/>
    </row>
    <row r="15" spans="1:4" ht="15">
      <c r="A15" s="9" t="s">
        <v>2</v>
      </c>
      <c r="B15" s="9" t="s">
        <v>6</v>
      </c>
      <c r="C15" s="9" t="s">
        <v>4</v>
      </c>
      <c r="D15" s="1"/>
    </row>
    <row r="16" spans="1:4" ht="15">
      <c r="A16" s="5">
        <v>1</v>
      </c>
      <c r="B16" s="6" t="s">
        <v>7</v>
      </c>
      <c r="C16" s="7">
        <v>63500</v>
      </c>
      <c r="D16" s="1"/>
    </row>
    <row r="17" spans="1:4" ht="15">
      <c r="A17" s="5">
        <v>2</v>
      </c>
      <c r="B17" s="6" t="s">
        <v>8</v>
      </c>
      <c r="C17" s="7">
        <v>26000</v>
      </c>
      <c r="D17" s="1"/>
    </row>
    <row r="18" spans="1:4" ht="15">
      <c r="A18" s="5">
        <v>3</v>
      </c>
      <c r="B18" s="6" t="s">
        <v>9</v>
      </c>
      <c r="C18" s="7">
        <v>9000</v>
      </c>
      <c r="D18" s="1"/>
    </row>
    <row r="19" spans="1:4" ht="15">
      <c r="A19" s="5">
        <v>4</v>
      </c>
      <c r="B19" s="6" t="s">
        <v>10</v>
      </c>
      <c r="C19" s="7">
        <v>12000</v>
      </c>
      <c r="D19" s="1"/>
    </row>
    <row r="20" spans="1:4" ht="15">
      <c r="A20" s="5">
        <v>5</v>
      </c>
      <c r="B20" s="6" t="s">
        <v>11</v>
      </c>
      <c r="C20" s="7">
        <v>10000</v>
      </c>
      <c r="D20" s="1"/>
    </row>
    <row r="21" spans="1:4" ht="15">
      <c r="A21" s="5">
        <v>6</v>
      </c>
      <c r="B21" s="6" t="s">
        <v>28</v>
      </c>
      <c r="C21" s="7">
        <v>32000</v>
      </c>
      <c r="D21" s="1"/>
    </row>
    <row r="22" spans="1:4" ht="15">
      <c r="A22" s="5">
        <v>7</v>
      </c>
      <c r="B22" s="6" t="s">
        <v>18</v>
      </c>
      <c r="C22" s="7">
        <v>45000</v>
      </c>
      <c r="D22" s="1"/>
    </row>
    <row r="23" spans="1:4" ht="15">
      <c r="A23" s="5">
        <v>8</v>
      </c>
      <c r="B23" s="6" t="s">
        <v>12</v>
      </c>
      <c r="C23" s="7">
        <v>2000</v>
      </c>
      <c r="D23" s="1"/>
    </row>
    <row r="24" spans="1:4" ht="15">
      <c r="A24" s="5">
        <v>9</v>
      </c>
      <c r="B24" s="6" t="s">
        <v>13</v>
      </c>
      <c r="C24" s="7">
        <v>24000</v>
      </c>
      <c r="D24" s="1"/>
    </row>
    <row r="25" spans="1:4" ht="15">
      <c r="A25" s="5">
        <v>10</v>
      </c>
      <c r="B25" s="6" t="s">
        <v>27</v>
      </c>
      <c r="C25" s="7">
        <v>16000</v>
      </c>
      <c r="D25" s="1"/>
    </row>
    <row r="26" spans="1:4" ht="15">
      <c r="A26" s="5">
        <v>11</v>
      </c>
      <c r="B26" s="6" t="s">
        <v>29</v>
      </c>
      <c r="C26" s="7">
        <v>1500</v>
      </c>
      <c r="D26" s="1"/>
    </row>
    <row r="27" spans="1:4" ht="15">
      <c r="A27" s="6"/>
      <c r="B27" s="10" t="s">
        <v>14</v>
      </c>
      <c r="C27" s="8">
        <f>SUM(C16:C26)</f>
        <v>241000</v>
      </c>
      <c r="D27" s="1"/>
    </row>
    <row r="28" spans="1:4" ht="15">
      <c r="A28" s="1"/>
      <c r="B28" s="1"/>
      <c r="C28" s="1"/>
      <c r="D28" s="1"/>
    </row>
    <row r="29" spans="1:4" ht="15">
      <c r="A29" s="4" t="s">
        <v>16</v>
      </c>
      <c r="B29" s="1"/>
      <c r="C29" s="1"/>
      <c r="D29" s="1"/>
    </row>
    <row r="30" spans="1:4" ht="15">
      <c r="A30" s="5">
        <v>1</v>
      </c>
      <c r="B30" s="6" t="s">
        <v>32</v>
      </c>
      <c r="C30" s="8">
        <f>C5+C12-C27</f>
        <v>21670.380000000005</v>
      </c>
      <c r="D30" s="1"/>
    </row>
    <row r="31" spans="1:4" ht="15">
      <c r="A31" s="1"/>
      <c r="B31" s="1"/>
      <c r="C31" s="1"/>
      <c r="D31" s="1"/>
    </row>
    <row r="32" spans="1:4" ht="15">
      <c r="A32" s="1"/>
      <c r="B32" s="1"/>
      <c r="C32" s="1"/>
      <c r="D32" s="1"/>
    </row>
    <row r="33" spans="1:4" ht="15">
      <c r="A33" s="1"/>
      <c r="B33" s="1"/>
      <c r="C33" s="1"/>
      <c r="D33" s="1"/>
    </row>
    <row r="34" spans="1:4" ht="15">
      <c r="A34" s="1"/>
      <c r="B34" s="1"/>
      <c r="C34" s="1"/>
      <c r="D34" s="1"/>
    </row>
    <row r="35" spans="1:4" ht="15">
      <c r="A35" s="1"/>
      <c r="B35" s="1"/>
      <c r="C35" s="1"/>
      <c r="D35" s="1"/>
    </row>
    <row r="36" spans="1:4" ht="15">
      <c r="A36" s="1" t="s">
        <v>19</v>
      </c>
      <c r="B36" s="1"/>
      <c r="C36" s="1"/>
      <c r="D36" s="1"/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.7109375" style="0" customWidth="1"/>
    <col min="2" max="2" width="51.28125" style="0" customWidth="1"/>
    <col min="3" max="3" width="18.57421875" style="0" customWidth="1"/>
  </cols>
  <sheetData>
    <row r="1" spans="1:4" ht="17.25">
      <c r="A1" s="26" t="s">
        <v>59</v>
      </c>
      <c r="B1" s="26"/>
      <c r="C1" s="26"/>
      <c r="D1" s="26"/>
    </row>
    <row r="2" spans="1:4" ht="15">
      <c r="A2" s="1"/>
      <c r="B2" s="1"/>
      <c r="C2" s="1"/>
      <c r="D2" s="1"/>
    </row>
    <row r="3" spans="1:4" ht="15">
      <c r="A3" s="1"/>
      <c r="B3" s="1"/>
      <c r="C3" s="1"/>
      <c r="D3" s="1"/>
    </row>
    <row r="4" spans="1:4" ht="15">
      <c r="A4" s="4" t="s">
        <v>15</v>
      </c>
      <c r="B4" s="1"/>
      <c r="C4" s="1"/>
      <c r="D4" s="1"/>
    </row>
    <row r="5" spans="1:4" ht="15">
      <c r="A5" s="5">
        <v>1</v>
      </c>
      <c r="B5" s="6" t="s">
        <v>57</v>
      </c>
      <c r="C5" s="8">
        <v>44674.85</v>
      </c>
      <c r="D5" s="1"/>
    </row>
    <row r="6" spans="1:4" ht="15">
      <c r="A6" s="1"/>
      <c r="B6" s="1"/>
      <c r="C6" s="1"/>
      <c r="D6" s="1"/>
    </row>
    <row r="7" spans="1:4" ht="15">
      <c r="A7" s="1"/>
      <c r="B7" s="1"/>
      <c r="C7" s="1"/>
      <c r="D7" s="1"/>
    </row>
    <row r="8" spans="1:4" ht="15">
      <c r="A8" s="4" t="s">
        <v>21</v>
      </c>
      <c r="B8" s="1"/>
      <c r="C8" s="1"/>
      <c r="D8" s="1"/>
    </row>
    <row r="9" spans="1:4" ht="15">
      <c r="A9" s="9" t="s">
        <v>2</v>
      </c>
      <c r="B9" s="9" t="s">
        <v>3</v>
      </c>
      <c r="C9" s="9" t="s">
        <v>4</v>
      </c>
      <c r="D9" s="1"/>
    </row>
    <row r="10" spans="1:4" ht="15">
      <c r="A10" s="5">
        <v>1</v>
      </c>
      <c r="B10" s="6" t="s">
        <v>0</v>
      </c>
      <c r="C10" s="7">
        <v>236453</v>
      </c>
      <c r="D10" s="1"/>
    </row>
    <row r="11" spans="1:4" ht="15">
      <c r="A11" s="5">
        <v>2</v>
      </c>
      <c r="B11" s="6" t="s">
        <v>1</v>
      </c>
      <c r="C11" s="7">
        <v>25868.9</v>
      </c>
      <c r="D11" s="1"/>
    </row>
    <row r="12" spans="1:4" ht="15">
      <c r="A12" s="5">
        <v>3</v>
      </c>
      <c r="B12" s="6" t="s">
        <v>36</v>
      </c>
      <c r="C12" s="7">
        <v>1720.85</v>
      </c>
      <c r="D12" s="1"/>
    </row>
    <row r="13" spans="1:4" ht="15">
      <c r="A13" s="6"/>
      <c r="B13" s="10" t="s">
        <v>14</v>
      </c>
      <c r="C13" s="8">
        <f>SUM(C10:C12)</f>
        <v>264042.75</v>
      </c>
      <c r="D13" s="1"/>
    </row>
    <row r="14" spans="1:4" ht="15">
      <c r="A14" s="1"/>
      <c r="B14" s="1"/>
      <c r="C14" s="1"/>
      <c r="D14" s="1"/>
    </row>
    <row r="15" spans="1:4" ht="15">
      <c r="A15" s="4" t="s">
        <v>22</v>
      </c>
      <c r="B15" s="1"/>
      <c r="C15" s="1"/>
      <c r="D15" s="1"/>
    </row>
    <row r="16" spans="1:4" ht="15">
      <c r="A16" s="9" t="s">
        <v>2</v>
      </c>
      <c r="B16" s="9" t="s">
        <v>6</v>
      </c>
      <c r="C16" s="9" t="s">
        <v>4</v>
      </c>
      <c r="D16" s="1"/>
    </row>
    <row r="17" spans="1:4" ht="15">
      <c r="A17" s="5">
        <v>1</v>
      </c>
      <c r="B17" s="6" t="s">
        <v>7</v>
      </c>
      <c r="C17" s="7">
        <v>61219.33</v>
      </c>
      <c r="D17" s="1"/>
    </row>
    <row r="18" spans="1:4" ht="15">
      <c r="A18" s="5">
        <v>2</v>
      </c>
      <c r="B18" s="6" t="s">
        <v>42</v>
      </c>
      <c r="C18" s="7">
        <v>36972</v>
      </c>
      <c r="D18" s="1"/>
    </row>
    <row r="19" spans="1:4" ht="15">
      <c r="A19" s="5">
        <v>3</v>
      </c>
      <c r="B19" s="6" t="s">
        <v>10</v>
      </c>
      <c r="C19" s="7">
        <v>5200</v>
      </c>
      <c r="D19" s="1"/>
    </row>
    <row r="20" spans="1:4" ht="15">
      <c r="A20" s="5">
        <v>4</v>
      </c>
      <c r="B20" s="6" t="s">
        <v>44</v>
      </c>
      <c r="C20" s="7">
        <v>7300</v>
      </c>
      <c r="D20" s="1"/>
    </row>
    <row r="21" spans="1:4" ht="15">
      <c r="A21" s="5">
        <v>5</v>
      </c>
      <c r="B21" s="6" t="s">
        <v>45</v>
      </c>
      <c r="C21" s="7">
        <v>60236</v>
      </c>
      <c r="D21" s="1"/>
    </row>
    <row r="22" spans="1:4" ht="15">
      <c r="A22" s="5">
        <v>6</v>
      </c>
      <c r="B22" s="6" t="s">
        <v>18</v>
      </c>
      <c r="C22" s="7">
        <v>68880</v>
      </c>
      <c r="D22" s="1"/>
    </row>
    <row r="23" spans="1:4" ht="15">
      <c r="A23" s="5">
        <v>7</v>
      </c>
      <c r="B23" s="6" t="s">
        <v>60</v>
      </c>
      <c r="C23" s="7">
        <v>1400</v>
      </c>
      <c r="D23" s="1"/>
    </row>
    <row r="24" spans="1:4" ht="15">
      <c r="A24" s="5">
        <v>8</v>
      </c>
      <c r="B24" s="6" t="s">
        <v>13</v>
      </c>
      <c r="C24" s="7">
        <v>15000</v>
      </c>
      <c r="D24" s="1"/>
    </row>
    <row r="25" spans="1:4" ht="15">
      <c r="A25" s="5">
        <v>9</v>
      </c>
      <c r="B25" s="6" t="s">
        <v>27</v>
      </c>
      <c r="C25" s="7">
        <v>16850</v>
      </c>
      <c r="D25" s="1"/>
    </row>
    <row r="26" spans="1:4" ht="15">
      <c r="A26" s="5">
        <v>10</v>
      </c>
      <c r="B26" s="6" t="s">
        <v>29</v>
      </c>
      <c r="C26" s="7">
        <v>1829.75</v>
      </c>
      <c r="D26" s="1"/>
    </row>
    <row r="27" spans="1:4" ht="15">
      <c r="A27" s="6"/>
      <c r="B27" s="10" t="s">
        <v>14</v>
      </c>
      <c r="C27" s="8">
        <f>SUM(C17:C26)</f>
        <v>274887.08</v>
      </c>
      <c r="D27" s="1"/>
    </row>
    <row r="28" spans="1:4" ht="15">
      <c r="A28" s="1"/>
      <c r="B28" s="1"/>
      <c r="C28" s="12"/>
      <c r="D28" s="1"/>
    </row>
    <row r="29" spans="1:4" ht="15">
      <c r="A29" s="4" t="s">
        <v>16</v>
      </c>
      <c r="B29" s="1"/>
      <c r="C29" s="1"/>
      <c r="D29" s="1"/>
    </row>
    <row r="30" spans="1:4" ht="15">
      <c r="A30" s="5">
        <v>1</v>
      </c>
      <c r="B30" s="6" t="s">
        <v>56</v>
      </c>
      <c r="C30" s="8">
        <f>C5+C13-C27</f>
        <v>33830.51999999996</v>
      </c>
      <c r="D30" s="1"/>
    </row>
    <row r="31" spans="1:4" ht="15">
      <c r="A31" s="1"/>
      <c r="B31" s="1"/>
      <c r="C31" s="1"/>
      <c r="D31" s="1"/>
    </row>
    <row r="32" spans="1:4" ht="15">
      <c r="A32" s="1"/>
      <c r="B32" s="1"/>
      <c r="C32" s="1"/>
      <c r="D32" s="1"/>
    </row>
    <row r="33" spans="1:4" ht="15">
      <c r="A33" s="1"/>
      <c r="B33" s="1"/>
      <c r="C33" s="1"/>
      <c r="D33" s="1"/>
    </row>
    <row r="34" spans="1:4" ht="15">
      <c r="A34" s="1"/>
      <c r="B34" s="1"/>
      <c r="C34" s="1"/>
      <c r="D34" s="1"/>
    </row>
    <row r="35" spans="1:4" ht="15">
      <c r="A35" s="1"/>
      <c r="B35" s="1"/>
      <c r="C35" s="1"/>
      <c r="D35" s="1"/>
    </row>
    <row r="36" spans="1:4" ht="15">
      <c r="A36" s="1" t="s">
        <v>19</v>
      </c>
      <c r="B36" s="1"/>
      <c r="C36" s="1"/>
      <c r="D36" s="1"/>
    </row>
    <row r="37" spans="1:4" ht="15">
      <c r="A37" s="1"/>
      <c r="B37" s="1"/>
      <c r="C37" s="1"/>
      <c r="D37" s="1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46"/>
  <sheetViews>
    <sheetView zoomScalePageLayoutView="0" workbookViewId="0" topLeftCell="A13">
      <selection activeCell="A1" sqref="A1:IV16384"/>
    </sheetView>
  </sheetViews>
  <sheetFormatPr defaultColWidth="9.140625" defaultRowHeight="12.75"/>
  <cols>
    <col min="1" max="1" width="6.8515625" style="0" customWidth="1"/>
    <col min="2" max="2" width="47.421875" style="0" customWidth="1"/>
    <col min="3" max="3" width="21.28125" style="0" customWidth="1"/>
  </cols>
  <sheetData>
    <row r="1" spans="1:4" ht="17.25">
      <c r="A1" s="26" t="s">
        <v>23</v>
      </c>
      <c r="B1" s="26"/>
      <c r="C1" s="26"/>
      <c r="D1" s="26"/>
    </row>
    <row r="2" spans="1:4" ht="17.25">
      <c r="A2" s="28" t="s">
        <v>62</v>
      </c>
      <c r="B2" s="29"/>
      <c r="C2" s="29"/>
      <c r="D2" s="1"/>
    </row>
    <row r="3" spans="1:4" ht="15">
      <c r="A3" s="1"/>
      <c r="B3" s="1"/>
      <c r="C3" s="1"/>
      <c r="D3" s="1"/>
    </row>
    <row r="4" spans="1:4" ht="15">
      <c r="A4" s="4" t="s">
        <v>15</v>
      </c>
      <c r="B4" s="1"/>
      <c r="C4" s="1"/>
      <c r="D4" s="1"/>
    </row>
    <row r="5" spans="1:4" ht="15">
      <c r="A5" s="5">
        <v>1</v>
      </c>
      <c r="B5" s="13" t="s">
        <v>63</v>
      </c>
      <c r="C5" s="8">
        <v>33830.52</v>
      </c>
      <c r="D5" s="1"/>
    </row>
    <row r="6" spans="1:4" ht="15">
      <c r="A6" s="1"/>
      <c r="B6" s="1"/>
      <c r="C6" s="1"/>
      <c r="D6" s="1"/>
    </row>
    <row r="7" spans="1:4" ht="15">
      <c r="A7" s="1"/>
      <c r="B7" s="1"/>
      <c r="C7" s="1"/>
      <c r="D7" s="1"/>
    </row>
    <row r="8" spans="1:4" ht="15">
      <c r="A8" s="4" t="s">
        <v>21</v>
      </c>
      <c r="B8" s="1"/>
      <c r="C8" s="1"/>
      <c r="D8" s="1"/>
    </row>
    <row r="9" spans="1:4" ht="15">
      <c r="A9" s="9" t="s">
        <v>2</v>
      </c>
      <c r="B9" s="9" t="s">
        <v>3</v>
      </c>
      <c r="C9" s="9" t="s">
        <v>4</v>
      </c>
      <c r="D9" s="1"/>
    </row>
    <row r="10" spans="1:4" ht="15">
      <c r="A10" s="5">
        <v>1</v>
      </c>
      <c r="B10" s="6" t="s">
        <v>0</v>
      </c>
      <c r="C10" s="7">
        <v>242513</v>
      </c>
      <c r="D10" s="1"/>
    </row>
    <row r="11" spans="1:4" ht="15">
      <c r="A11" s="5">
        <v>2</v>
      </c>
      <c r="B11" s="6" t="s">
        <v>1</v>
      </c>
      <c r="C11" s="7">
        <v>25500</v>
      </c>
      <c r="D11" s="1"/>
    </row>
    <row r="12" spans="1:4" ht="15">
      <c r="A12" s="5">
        <v>3</v>
      </c>
      <c r="B12" s="6" t="s">
        <v>36</v>
      </c>
      <c r="C12" s="7">
        <v>1500</v>
      </c>
      <c r="D12" s="1"/>
    </row>
    <row r="13" spans="1:4" ht="15">
      <c r="A13" s="6"/>
      <c r="B13" s="10" t="s">
        <v>14</v>
      </c>
      <c r="C13" s="8">
        <f>SUM(C10:C12)</f>
        <v>269513</v>
      </c>
      <c r="D13" s="1"/>
    </row>
    <row r="14" spans="1:4" ht="15">
      <c r="A14" s="1"/>
      <c r="B14" s="1"/>
      <c r="C14" s="1"/>
      <c r="D14" s="1"/>
    </row>
    <row r="15" spans="1:4" ht="15">
      <c r="A15" s="4" t="s">
        <v>22</v>
      </c>
      <c r="B15" s="1"/>
      <c r="C15" s="1"/>
      <c r="D15" s="1"/>
    </row>
    <row r="16" spans="1:4" ht="15">
      <c r="A16" s="9" t="s">
        <v>2</v>
      </c>
      <c r="B16" s="9" t="s">
        <v>6</v>
      </c>
      <c r="C16" s="9" t="s">
        <v>4</v>
      </c>
      <c r="D16" s="1"/>
    </row>
    <row r="17" spans="1:4" ht="15">
      <c r="A17" s="5">
        <v>1</v>
      </c>
      <c r="B17" s="6" t="s">
        <v>7</v>
      </c>
      <c r="C17" s="7">
        <v>63000</v>
      </c>
      <c r="D17" s="1"/>
    </row>
    <row r="18" spans="1:4" ht="15">
      <c r="A18" s="5">
        <v>2</v>
      </c>
      <c r="B18" s="6" t="s">
        <v>37</v>
      </c>
      <c r="C18" s="7">
        <v>35000</v>
      </c>
      <c r="D18" s="1"/>
    </row>
    <row r="19" spans="1:4" ht="15">
      <c r="A19" s="5">
        <v>3</v>
      </c>
      <c r="B19" s="6" t="s">
        <v>10</v>
      </c>
      <c r="C19" s="7">
        <v>6000</v>
      </c>
      <c r="D19" s="1"/>
    </row>
    <row r="20" spans="1:4" ht="15">
      <c r="A20" s="5">
        <v>4</v>
      </c>
      <c r="B20" s="6" t="s">
        <v>11</v>
      </c>
      <c r="C20" s="7">
        <v>8000</v>
      </c>
      <c r="D20" s="1"/>
    </row>
    <row r="21" spans="1:4" ht="15">
      <c r="A21" s="5">
        <v>5</v>
      </c>
      <c r="B21" s="6" t="s">
        <v>28</v>
      </c>
      <c r="C21" s="7">
        <v>60000</v>
      </c>
      <c r="D21" s="1"/>
    </row>
    <row r="22" spans="1:4" ht="15">
      <c r="A22" s="5">
        <v>6</v>
      </c>
      <c r="B22" s="6" t="s">
        <v>18</v>
      </c>
      <c r="C22" s="7">
        <v>63000</v>
      </c>
      <c r="D22" s="1"/>
    </row>
    <row r="23" spans="1:4" ht="15">
      <c r="A23" s="5">
        <v>7</v>
      </c>
      <c r="B23" s="6" t="s">
        <v>12</v>
      </c>
      <c r="C23" s="7">
        <v>2000</v>
      </c>
      <c r="D23" s="1"/>
    </row>
    <row r="24" spans="1:4" ht="15">
      <c r="A24" s="5">
        <v>8</v>
      </c>
      <c r="B24" s="6" t="s">
        <v>13</v>
      </c>
      <c r="C24" s="7">
        <v>20000</v>
      </c>
      <c r="D24" s="1"/>
    </row>
    <row r="25" spans="1:4" ht="15">
      <c r="A25" s="5">
        <v>9</v>
      </c>
      <c r="B25" s="6" t="s">
        <v>27</v>
      </c>
      <c r="C25" s="7">
        <v>17000</v>
      </c>
      <c r="D25" s="1"/>
    </row>
    <row r="26" spans="1:4" ht="15">
      <c r="A26" s="5">
        <v>10</v>
      </c>
      <c r="B26" s="6" t="s">
        <v>29</v>
      </c>
      <c r="C26" s="7">
        <v>1800</v>
      </c>
      <c r="D26" s="1"/>
    </row>
    <row r="27" spans="1:4" ht="15">
      <c r="A27" s="6"/>
      <c r="B27" s="10" t="s">
        <v>14</v>
      </c>
      <c r="C27" s="8">
        <f>SUM(C17:C26)</f>
        <v>275800</v>
      </c>
      <c r="D27" s="1"/>
    </row>
    <row r="28" spans="1:4" ht="15">
      <c r="A28" s="1"/>
      <c r="B28" s="1"/>
      <c r="C28" s="1"/>
      <c r="D28" s="1"/>
    </row>
    <row r="29" spans="1:4" ht="15">
      <c r="A29" s="4" t="s">
        <v>16</v>
      </c>
      <c r="B29" s="1"/>
      <c r="C29" s="1"/>
      <c r="D29" s="1"/>
    </row>
    <row r="30" spans="1:4" ht="15">
      <c r="A30" s="5">
        <v>1</v>
      </c>
      <c r="B30" s="6" t="s">
        <v>61</v>
      </c>
      <c r="C30" s="8">
        <f>C5+C13-C27</f>
        <v>27543.52000000002</v>
      </c>
      <c r="D30" s="1"/>
    </row>
    <row r="31" spans="1:4" ht="15">
      <c r="A31" s="1"/>
      <c r="B31" s="1"/>
      <c r="C31" s="1"/>
      <c r="D31" s="1"/>
    </row>
    <row r="32" spans="1:4" ht="15">
      <c r="A32" s="1"/>
      <c r="B32" s="1"/>
      <c r="C32" s="1"/>
      <c r="D32" s="1"/>
    </row>
    <row r="33" spans="1:4" ht="15">
      <c r="A33" s="1"/>
      <c r="B33" s="1"/>
      <c r="C33" s="1"/>
      <c r="D33" s="1"/>
    </row>
    <row r="34" spans="1:4" ht="15">
      <c r="A34" s="1"/>
      <c r="B34" s="1"/>
      <c r="C34" s="1"/>
      <c r="D34" s="1"/>
    </row>
    <row r="35" spans="1:4" ht="15">
      <c r="A35" s="1"/>
      <c r="B35" s="1"/>
      <c r="C35" s="1"/>
      <c r="D35" s="1"/>
    </row>
    <row r="36" spans="1:4" ht="15">
      <c r="A36" s="27" t="s">
        <v>39</v>
      </c>
      <c r="B36" s="27"/>
      <c r="C36" s="27"/>
      <c r="D36" s="1"/>
    </row>
    <row r="42" ht="13.5">
      <c r="A42" s="11" t="s">
        <v>40</v>
      </c>
    </row>
    <row r="43" ht="13.5">
      <c r="A43" s="11"/>
    </row>
    <row r="44" ht="12.75">
      <c r="A44" t="s">
        <v>49</v>
      </c>
    </row>
    <row r="46" ht="12.75">
      <c r="A46" t="s">
        <v>50</v>
      </c>
    </row>
  </sheetData>
  <sheetProtection/>
  <mergeCells count="3">
    <mergeCell ref="A1:D1"/>
    <mergeCell ref="A36:C36"/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.7109375" style="0" customWidth="1"/>
    <col min="2" max="2" width="51.28125" style="0" customWidth="1"/>
    <col min="3" max="3" width="18.57421875" style="0" customWidth="1"/>
  </cols>
  <sheetData>
    <row r="1" spans="1:4" ht="17.25">
      <c r="A1" s="26" t="s">
        <v>66</v>
      </c>
      <c r="B1" s="26"/>
      <c r="C1" s="26"/>
      <c r="D1" s="26"/>
    </row>
    <row r="2" spans="1:4" ht="15">
      <c r="A2" s="1"/>
      <c r="B2" s="1"/>
      <c r="C2" s="1"/>
      <c r="D2" s="1"/>
    </row>
    <row r="3" spans="1:4" ht="15">
      <c r="A3" s="1"/>
      <c r="B3" s="1"/>
      <c r="C3" s="1"/>
      <c r="D3" s="1"/>
    </row>
    <row r="4" spans="1:4" ht="15">
      <c r="A4" s="4" t="s">
        <v>15</v>
      </c>
      <c r="B4" s="1"/>
      <c r="C4" s="1"/>
      <c r="D4" s="1"/>
    </row>
    <row r="5" spans="1:4" ht="15">
      <c r="A5" s="5">
        <v>1</v>
      </c>
      <c r="B5" s="6" t="s">
        <v>63</v>
      </c>
      <c r="C5" s="8">
        <v>33830.52</v>
      </c>
      <c r="D5" s="1"/>
    </row>
    <row r="6" spans="1:4" ht="15">
      <c r="A6" s="1"/>
      <c r="B6" s="1"/>
      <c r="C6" s="1"/>
      <c r="D6" s="1"/>
    </row>
    <row r="7" spans="1:4" ht="15">
      <c r="A7" s="1"/>
      <c r="B7" s="1"/>
      <c r="C7" s="1"/>
      <c r="D7" s="1"/>
    </row>
    <row r="8" spans="1:4" ht="15">
      <c r="A8" s="4" t="s">
        <v>21</v>
      </c>
      <c r="B8" s="1"/>
      <c r="C8" s="1"/>
      <c r="D8" s="1"/>
    </row>
    <row r="9" spans="1:4" ht="15">
      <c r="A9" s="9" t="s">
        <v>2</v>
      </c>
      <c r="B9" s="9" t="s">
        <v>3</v>
      </c>
      <c r="C9" s="9" t="s">
        <v>4</v>
      </c>
      <c r="D9" s="1"/>
    </row>
    <row r="10" spans="1:4" ht="15">
      <c r="A10" s="5">
        <v>1</v>
      </c>
      <c r="B10" s="6" t="s">
        <v>0</v>
      </c>
      <c r="C10" s="7">
        <v>237351</v>
      </c>
      <c r="D10" s="1"/>
    </row>
    <row r="11" spans="1:4" ht="15">
      <c r="A11" s="5">
        <v>2</v>
      </c>
      <c r="B11" s="6" t="s">
        <v>1</v>
      </c>
      <c r="C11" s="7">
        <v>20636.6</v>
      </c>
      <c r="D11" s="1"/>
    </row>
    <row r="12" spans="1:4" ht="15">
      <c r="A12" s="5">
        <v>3</v>
      </c>
      <c r="B12" s="6" t="s">
        <v>36</v>
      </c>
      <c r="C12" s="7">
        <v>1054.74</v>
      </c>
      <c r="D12" s="1"/>
    </row>
    <row r="13" spans="1:4" ht="15">
      <c r="A13" s="6"/>
      <c r="B13" s="10" t="s">
        <v>14</v>
      </c>
      <c r="C13" s="8">
        <f>SUM(C10:C12)</f>
        <v>259042.34</v>
      </c>
      <c r="D13" s="1"/>
    </row>
    <row r="14" spans="1:4" ht="15">
      <c r="A14" s="1"/>
      <c r="B14" s="1"/>
      <c r="C14" s="1"/>
      <c r="D14" s="1"/>
    </row>
    <row r="15" spans="1:4" ht="15">
      <c r="A15" s="4" t="s">
        <v>22</v>
      </c>
      <c r="B15" s="1"/>
      <c r="C15" s="1"/>
      <c r="D15" s="1"/>
    </row>
    <row r="16" spans="1:4" ht="15">
      <c r="A16" s="9" t="s">
        <v>2</v>
      </c>
      <c r="B16" s="9" t="s">
        <v>6</v>
      </c>
      <c r="C16" s="9" t="s">
        <v>4</v>
      </c>
      <c r="D16" s="1"/>
    </row>
    <row r="17" spans="1:4" ht="15">
      <c r="A17" s="5">
        <v>1</v>
      </c>
      <c r="B17" s="6" t="s">
        <v>7</v>
      </c>
      <c r="C17" s="7">
        <v>62106.66</v>
      </c>
      <c r="D17" s="1"/>
    </row>
    <row r="18" spans="1:4" ht="15">
      <c r="A18" s="5">
        <v>2</v>
      </c>
      <c r="B18" s="6" t="s">
        <v>42</v>
      </c>
      <c r="C18" s="7">
        <v>34944</v>
      </c>
      <c r="D18" s="1"/>
    </row>
    <row r="19" spans="1:4" ht="15">
      <c r="A19" s="5">
        <v>3</v>
      </c>
      <c r="B19" s="6" t="s">
        <v>10</v>
      </c>
      <c r="C19" s="7">
        <v>5911</v>
      </c>
      <c r="D19" s="1"/>
    </row>
    <row r="20" spans="1:4" ht="15">
      <c r="A20" s="5">
        <v>4</v>
      </c>
      <c r="B20" s="6" t="s">
        <v>44</v>
      </c>
      <c r="C20" s="7">
        <v>7800</v>
      </c>
      <c r="D20" s="1"/>
    </row>
    <row r="21" spans="1:4" ht="15">
      <c r="A21" s="5">
        <v>5</v>
      </c>
      <c r="B21" s="6" t="s">
        <v>45</v>
      </c>
      <c r="C21" s="7">
        <v>59008</v>
      </c>
      <c r="D21" s="1"/>
    </row>
    <row r="22" spans="1:4" ht="15">
      <c r="A22" s="5">
        <v>6</v>
      </c>
      <c r="B22" s="6" t="s">
        <v>18</v>
      </c>
      <c r="C22" s="7">
        <v>60426</v>
      </c>
      <c r="D22" s="1"/>
    </row>
    <row r="23" spans="1:4" ht="15">
      <c r="A23" s="5">
        <v>7</v>
      </c>
      <c r="B23" s="6" t="s">
        <v>60</v>
      </c>
      <c r="C23" s="7">
        <v>0</v>
      </c>
      <c r="D23" s="1"/>
    </row>
    <row r="24" spans="1:4" ht="15">
      <c r="A24" s="5">
        <v>8</v>
      </c>
      <c r="B24" s="6" t="s">
        <v>13</v>
      </c>
      <c r="C24" s="7">
        <v>10000</v>
      </c>
      <c r="D24" s="1"/>
    </row>
    <row r="25" spans="1:4" ht="15">
      <c r="A25" s="5">
        <v>9</v>
      </c>
      <c r="B25" s="6" t="s">
        <v>27</v>
      </c>
      <c r="C25" s="7">
        <v>19203</v>
      </c>
      <c r="D25" s="1"/>
    </row>
    <row r="26" spans="1:4" ht="15">
      <c r="A26" s="5">
        <v>10</v>
      </c>
      <c r="B26" s="6" t="s">
        <v>29</v>
      </c>
      <c r="C26" s="7">
        <v>1739.5</v>
      </c>
      <c r="D26" s="1"/>
    </row>
    <row r="27" spans="1:4" ht="15">
      <c r="A27" s="6"/>
      <c r="B27" s="10" t="s">
        <v>14</v>
      </c>
      <c r="C27" s="8">
        <f>SUM(C17:C26)</f>
        <v>261138.16</v>
      </c>
      <c r="D27" s="1"/>
    </row>
    <row r="28" spans="1:4" ht="15">
      <c r="A28" s="1"/>
      <c r="B28" s="1"/>
      <c r="C28" s="12"/>
      <c r="D28" s="1"/>
    </row>
    <row r="29" spans="1:4" ht="15">
      <c r="A29" s="4" t="s">
        <v>16</v>
      </c>
      <c r="B29" s="1"/>
      <c r="C29" s="1"/>
      <c r="D29" s="1"/>
    </row>
    <row r="30" spans="1:4" ht="15">
      <c r="A30" s="5">
        <v>1</v>
      </c>
      <c r="B30" s="6" t="s">
        <v>61</v>
      </c>
      <c r="C30" s="8">
        <f>C5+C13-C27</f>
        <v>31734.699999999983</v>
      </c>
      <c r="D30" s="1"/>
    </row>
    <row r="31" spans="1:4" ht="15">
      <c r="A31" s="1"/>
      <c r="B31" s="1"/>
      <c r="C31" s="1"/>
      <c r="D31" s="1"/>
    </row>
    <row r="32" spans="1:4" ht="15">
      <c r="A32" s="1"/>
      <c r="B32" s="1"/>
      <c r="C32" s="1"/>
      <c r="D32" s="1"/>
    </row>
    <row r="33" spans="1:4" ht="15">
      <c r="A33" s="1"/>
      <c r="B33" s="1"/>
      <c r="C33" s="1"/>
      <c r="D33" s="1"/>
    </row>
    <row r="34" spans="1:4" ht="15">
      <c r="A34" s="1"/>
      <c r="B34" s="1"/>
      <c r="C34" s="1"/>
      <c r="D34" s="1"/>
    </row>
    <row r="35" spans="1:4" ht="15">
      <c r="A35" s="1"/>
      <c r="B35" s="1"/>
      <c r="C35" s="1"/>
      <c r="D35" s="1"/>
    </row>
    <row r="36" spans="1:4" ht="15">
      <c r="A36" s="1" t="s">
        <v>19</v>
      </c>
      <c r="B36" s="1"/>
      <c r="C36" s="1"/>
      <c r="D36" s="1"/>
    </row>
    <row r="37" spans="1:4" ht="15">
      <c r="A37" s="1"/>
      <c r="B37" s="1"/>
      <c r="C37" s="1"/>
      <c r="D37" s="1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46"/>
  <sheetViews>
    <sheetView zoomScalePageLayoutView="0" workbookViewId="0" topLeftCell="A1">
      <selection activeCell="I11" sqref="I10:I11"/>
    </sheetView>
  </sheetViews>
  <sheetFormatPr defaultColWidth="9.140625" defaultRowHeight="12.75"/>
  <cols>
    <col min="1" max="1" width="6.8515625" style="0" customWidth="1"/>
    <col min="2" max="2" width="47.421875" style="0" customWidth="1"/>
    <col min="3" max="3" width="21.28125" style="0" customWidth="1"/>
  </cols>
  <sheetData>
    <row r="1" spans="1:4" ht="17.25">
      <c r="A1" s="26" t="s">
        <v>23</v>
      </c>
      <c r="B1" s="26"/>
      <c r="C1" s="26"/>
      <c r="D1" s="26"/>
    </row>
    <row r="2" spans="1:4" ht="17.25">
      <c r="A2" s="28" t="s">
        <v>64</v>
      </c>
      <c r="B2" s="29"/>
      <c r="C2" s="29"/>
      <c r="D2" s="1"/>
    </row>
    <row r="3" spans="1:4" ht="15">
      <c r="A3" s="1"/>
      <c r="B3" s="1"/>
      <c r="C3" s="1"/>
      <c r="D3" s="1"/>
    </row>
    <row r="4" spans="1:4" ht="15">
      <c r="A4" s="4" t="s">
        <v>15</v>
      </c>
      <c r="B4" s="1"/>
      <c r="C4" s="1"/>
      <c r="D4" s="1"/>
    </row>
    <row r="5" spans="1:4" ht="15">
      <c r="A5" s="5">
        <v>1</v>
      </c>
      <c r="B5" s="13" t="s">
        <v>65</v>
      </c>
      <c r="C5" s="8">
        <v>31734.7</v>
      </c>
      <c r="D5" s="1"/>
    </row>
    <row r="6" spans="1:4" ht="15">
      <c r="A6" s="1"/>
      <c r="B6" s="1"/>
      <c r="C6" s="1"/>
      <c r="D6" s="1"/>
    </row>
    <row r="7" spans="1:4" ht="15">
      <c r="A7" s="1"/>
      <c r="B7" s="1"/>
      <c r="C7" s="1"/>
      <c r="D7" s="1"/>
    </row>
    <row r="8" spans="1:4" ht="15">
      <c r="A8" s="4" t="s">
        <v>21</v>
      </c>
      <c r="B8" s="1"/>
      <c r="C8" s="1"/>
      <c r="D8" s="1"/>
    </row>
    <row r="9" spans="1:4" ht="15">
      <c r="A9" s="9" t="s">
        <v>2</v>
      </c>
      <c r="B9" s="9" t="s">
        <v>3</v>
      </c>
      <c r="C9" s="9" t="s">
        <v>4</v>
      </c>
      <c r="D9" s="1"/>
    </row>
    <row r="10" spans="1:4" ht="15">
      <c r="A10" s="5">
        <v>1</v>
      </c>
      <c r="B10" s="6" t="s">
        <v>0</v>
      </c>
      <c r="C10" s="7">
        <v>237503</v>
      </c>
      <c r="D10" s="1"/>
    </row>
    <row r="11" spans="1:4" ht="15">
      <c r="A11" s="5">
        <v>2</v>
      </c>
      <c r="B11" s="6" t="s">
        <v>1</v>
      </c>
      <c r="C11" s="7">
        <v>22000</v>
      </c>
      <c r="D11" s="1"/>
    </row>
    <row r="12" spans="1:4" ht="15">
      <c r="A12" s="5">
        <v>3</v>
      </c>
      <c r="B12" s="6" t="s">
        <v>36</v>
      </c>
      <c r="C12" s="7">
        <v>1000</v>
      </c>
      <c r="D12" s="1"/>
    </row>
    <row r="13" spans="1:4" ht="15">
      <c r="A13" s="6"/>
      <c r="B13" s="10" t="s">
        <v>14</v>
      </c>
      <c r="C13" s="8">
        <f>SUM(C10:C12)</f>
        <v>260503</v>
      </c>
      <c r="D13" s="1"/>
    </row>
    <row r="14" spans="1:4" ht="15">
      <c r="A14" s="1"/>
      <c r="B14" s="1"/>
      <c r="C14" s="1"/>
      <c r="D14" s="1"/>
    </row>
    <row r="15" spans="1:4" ht="15">
      <c r="A15" s="4" t="s">
        <v>22</v>
      </c>
      <c r="B15" s="1"/>
      <c r="C15" s="1"/>
      <c r="D15" s="1"/>
    </row>
    <row r="16" spans="1:4" ht="15">
      <c r="A16" s="9" t="s">
        <v>2</v>
      </c>
      <c r="B16" s="9" t="s">
        <v>6</v>
      </c>
      <c r="C16" s="9" t="s">
        <v>4</v>
      </c>
      <c r="D16" s="1"/>
    </row>
    <row r="17" spans="1:4" ht="15">
      <c r="A17" s="5">
        <v>1</v>
      </c>
      <c r="B17" s="6" t="s">
        <v>7</v>
      </c>
      <c r="C17" s="7">
        <v>60000</v>
      </c>
      <c r="D17" s="1"/>
    </row>
    <row r="18" spans="1:4" ht="15">
      <c r="A18" s="5">
        <v>2</v>
      </c>
      <c r="B18" s="6" t="s">
        <v>37</v>
      </c>
      <c r="C18" s="7">
        <v>33000</v>
      </c>
      <c r="D18" s="1"/>
    </row>
    <row r="19" spans="1:4" ht="15">
      <c r="A19" s="5">
        <v>3</v>
      </c>
      <c r="B19" s="6" t="s">
        <v>10</v>
      </c>
      <c r="C19" s="7">
        <v>6000</v>
      </c>
      <c r="D19" s="1"/>
    </row>
    <row r="20" spans="1:4" ht="15">
      <c r="A20" s="5">
        <v>4</v>
      </c>
      <c r="B20" s="6" t="s">
        <v>11</v>
      </c>
      <c r="C20" s="7">
        <v>8000</v>
      </c>
      <c r="D20" s="1"/>
    </row>
    <row r="21" spans="1:4" ht="15">
      <c r="A21" s="5">
        <v>5</v>
      </c>
      <c r="B21" s="6" t="s">
        <v>28</v>
      </c>
      <c r="C21" s="7">
        <v>60000</v>
      </c>
      <c r="D21" s="1"/>
    </row>
    <row r="22" spans="1:4" ht="15">
      <c r="A22" s="5">
        <v>6</v>
      </c>
      <c r="B22" s="6" t="s">
        <v>18</v>
      </c>
      <c r="C22" s="7">
        <v>60500</v>
      </c>
      <c r="D22" s="1"/>
    </row>
    <row r="23" spans="1:4" ht="15">
      <c r="A23" s="5">
        <v>7</v>
      </c>
      <c r="B23" s="6" t="s">
        <v>12</v>
      </c>
      <c r="C23" s="7">
        <v>1000</v>
      </c>
      <c r="D23" s="1"/>
    </row>
    <row r="24" spans="1:4" ht="15">
      <c r="A24" s="5">
        <v>8</v>
      </c>
      <c r="B24" s="6" t="s">
        <v>13</v>
      </c>
      <c r="C24" s="7">
        <v>20000</v>
      </c>
      <c r="D24" s="1"/>
    </row>
    <row r="25" spans="1:4" ht="15">
      <c r="A25" s="5">
        <v>9</v>
      </c>
      <c r="B25" s="6" t="s">
        <v>27</v>
      </c>
      <c r="C25" s="7">
        <v>17000</v>
      </c>
      <c r="D25" s="1"/>
    </row>
    <row r="26" spans="1:4" ht="15">
      <c r="A26" s="5">
        <v>10</v>
      </c>
      <c r="B26" s="6" t="s">
        <v>29</v>
      </c>
      <c r="C26" s="7">
        <v>1800</v>
      </c>
      <c r="D26" s="1"/>
    </row>
    <row r="27" spans="1:4" ht="15">
      <c r="A27" s="6"/>
      <c r="B27" s="10" t="s">
        <v>14</v>
      </c>
      <c r="C27" s="8">
        <f>SUM(C17:C26)</f>
        <v>267300</v>
      </c>
      <c r="D27" s="1"/>
    </row>
    <row r="28" spans="1:4" ht="15">
      <c r="A28" s="1"/>
      <c r="B28" s="1"/>
      <c r="C28" s="1"/>
      <c r="D28" s="1"/>
    </row>
    <row r="29" spans="1:4" ht="15">
      <c r="A29" s="4" t="s">
        <v>16</v>
      </c>
      <c r="B29" s="1"/>
      <c r="C29" s="1"/>
      <c r="D29" s="1"/>
    </row>
    <row r="30" spans="1:4" ht="15">
      <c r="A30" s="5">
        <v>1</v>
      </c>
      <c r="B30" s="6" t="s">
        <v>67</v>
      </c>
      <c r="C30" s="8">
        <f>C5+C13-C27</f>
        <v>24937.70000000001</v>
      </c>
      <c r="D30" s="1"/>
    </row>
    <row r="31" spans="1:4" ht="15">
      <c r="A31" s="1"/>
      <c r="B31" s="1"/>
      <c r="C31" s="1"/>
      <c r="D31" s="1"/>
    </row>
    <row r="32" spans="1:4" ht="15">
      <c r="A32" s="1"/>
      <c r="B32" s="1"/>
      <c r="C32" s="1"/>
      <c r="D32" s="1"/>
    </row>
    <row r="33" spans="1:4" ht="15">
      <c r="A33" s="1"/>
      <c r="B33" s="1"/>
      <c r="C33" s="1"/>
      <c r="D33" s="1"/>
    </row>
    <row r="34" spans="1:4" ht="15">
      <c r="A34" s="1"/>
      <c r="B34" s="1"/>
      <c r="C34" s="1"/>
      <c r="D34" s="1"/>
    </row>
    <row r="35" spans="1:4" ht="15">
      <c r="A35" s="1"/>
      <c r="B35" s="1"/>
      <c r="C35" s="1"/>
      <c r="D35" s="1"/>
    </row>
    <row r="36" spans="1:4" ht="15">
      <c r="A36" s="27" t="s">
        <v>39</v>
      </c>
      <c r="B36" s="27"/>
      <c r="C36" s="27"/>
      <c r="D36" s="1"/>
    </row>
    <row r="42" ht="13.5">
      <c r="A42" s="11" t="s">
        <v>40</v>
      </c>
    </row>
    <row r="43" ht="13.5">
      <c r="A43" s="11"/>
    </row>
    <row r="44" ht="12.75">
      <c r="A44" t="s">
        <v>49</v>
      </c>
    </row>
    <row r="46" ht="12.75">
      <c r="A46" t="s">
        <v>50</v>
      </c>
    </row>
  </sheetData>
  <sheetProtection/>
  <mergeCells count="3">
    <mergeCell ref="A1:D1"/>
    <mergeCell ref="A2:C2"/>
    <mergeCell ref="A36:C3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4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6.8515625" style="0" customWidth="1"/>
    <col min="2" max="2" width="47.421875" style="0" customWidth="1"/>
    <col min="3" max="3" width="21.28125" style="0" customWidth="1"/>
  </cols>
  <sheetData>
    <row r="1" spans="1:4" ht="17.25">
      <c r="A1" s="26" t="s">
        <v>23</v>
      </c>
      <c r="B1" s="26"/>
      <c r="C1" s="26"/>
      <c r="D1" s="26"/>
    </row>
    <row r="2" spans="1:4" ht="17.25">
      <c r="A2" s="28" t="s">
        <v>68</v>
      </c>
      <c r="B2" s="29"/>
      <c r="C2" s="29"/>
      <c r="D2" s="1"/>
    </row>
    <row r="3" spans="1:4" ht="15">
      <c r="A3" s="1"/>
      <c r="B3" s="1"/>
      <c r="C3" s="1"/>
      <c r="D3" s="1"/>
    </row>
    <row r="4" spans="1:4" ht="15">
      <c r="A4" s="4" t="s">
        <v>15</v>
      </c>
      <c r="B4" s="1"/>
      <c r="C4" s="1"/>
      <c r="D4" s="1"/>
    </row>
    <row r="5" spans="1:4" ht="15">
      <c r="A5" s="5">
        <v>1</v>
      </c>
      <c r="B5" s="13" t="s">
        <v>71</v>
      </c>
      <c r="C5" s="8">
        <v>34467.05</v>
      </c>
      <c r="D5" s="1"/>
    </row>
    <row r="6" spans="1:4" ht="15">
      <c r="A6" s="1"/>
      <c r="B6" s="1"/>
      <c r="C6" s="1"/>
      <c r="D6" s="1"/>
    </row>
    <row r="7" spans="1:4" ht="15">
      <c r="A7" s="1"/>
      <c r="B7" s="1"/>
      <c r="C7" s="1"/>
      <c r="D7" s="1"/>
    </row>
    <row r="8" spans="1:4" ht="15">
      <c r="A8" s="4" t="s">
        <v>21</v>
      </c>
      <c r="B8" s="1"/>
      <c r="C8" s="1"/>
      <c r="D8" s="1"/>
    </row>
    <row r="9" spans="1:4" ht="15">
      <c r="A9" s="9" t="s">
        <v>2</v>
      </c>
      <c r="B9" s="9" t="s">
        <v>3</v>
      </c>
      <c r="C9" s="9" t="s">
        <v>4</v>
      </c>
      <c r="D9" s="1"/>
    </row>
    <row r="10" spans="1:4" ht="15">
      <c r="A10" s="5">
        <v>1</v>
      </c>
      <c r="B10" s="6" t="s">
        <v>0</v>
      </c>
      <c r="C10" s="7">
        <v>235153</v>
      </c>
      <c r="D10" s="1"/>
    </row>
    <row r="11" spans="1:4" ht="15">
      <c r="A11" s="5">
        <v>2</v>
      </c>
      <c r="B11" s="6" t="s">
        <v>1</v>
      </c>
      <c r="C11" s="7">
        <v>20000</v>
      </c>
      <c r="D11" s="1"/>
    </row>
    <row r="12" spans="1:4" ht="15">
      <c r="A12" s="5">
        <v>3</v>
      </c>
      <c r="B12" s="6" t="s">
        <v>36</v>
      </c>
      <c r="C12" s="7">
        <v>900</v>
      </c>
      <c r="D12" s="1"/>
    </row>
    <row r="13" spans="1:4" ht="15">
      <c r="A13" s="6"/>
      <c r="B13" s="10" t="s">
        <v>14</v>
      </c>
      <c r="C13" s="8">
        <f>SUM(C10:C12)</f>
        <v>256053</v>
      </c>
      <c r="D13" s="1"/>
    </row>
    <row r="14" spans="1:4" ht="15">
      <c r="A14" s="1"/>
      <c r="B14" s="1"/>
      <c r="C14" s="1"/>
      <c r="D14" s="1"/>
    </row>
    <row r="15" spans="1:4" ht="15">
      <c r="A15" s="4" t="s">
        <v>22</v>
      </c>
      <c r="B15" s="1"/>
      <c r="C15" s="1"/>
      <c r="D15" s="1"/>
    </row>
    <row r="16" spans="1:4" ht="15">
      <c r="A16" s="9" t="s">
        <v>2</v>
      </c>
      <c r="B16" s="9" t="s">
        <v>6</v>
      </c>
      <c r="C16" s="9" t="s">
        <v>4</v>
      </c>
      <c r="D16" s="1"/>
    </row>
    <row r="17" spans="1:4" ht="15">
      <c r="A17" s="5">
        <v>1</v>
      </c>
      <c r="B17" s="6" t="s">
        <v>7</v>
      </c>
      <c r="C17" s="7">
        <v>64000</v>
      </c>
      <c r="D17" s="1"/>
    </row>
    <row r="18" spans="1:4" ht="15">
      <c r="A18" s="5">
        <v>2</v>
      </c>
      <c r="B18" s="6" t="s">
        <v>37</v>
      </c>
      <c r="C18" s="7">
        <v>30000</v>
      </c>
      <c r="D18" s="1"/>
    </row>
    <row r="19" spans="1:4" ht="15">
      <c r="A19" s="5">
        <v>3</v>
      </c>
      <c r="B19" s="6" t="s">
        <v>10</v>
      </c>
      <c r="C19" s="7">
        <v>6500</v>
      </c>
      <c r="D19" s="1"/>
    </row>
    <row r="20" spans="1:4" ht="15">
      <c r="A20" s="5">
        <v>4</v>
      </c>
      <c r="B20" s="6" t="s">
        <v>11</v>
      </c>
      <c r="C20" s="7">
        <v>8000</v>
      </c>
      <c r="D20" s="1"/>
    </row>
    <row r="21" spans="1:4" ht="15">
      <c r="A21" s="5">
        <v>5</v>
      </c>
      <c r="B21" s="6" t="s">
        <v>28</v>
      </c>
      <c r="C21" s="7">
        <v>59000</v>
      </c>
      <c r="D21" s="1"/>
    </row>
    <row r="22" spans="1:4" ht="15">
      <c r="A22" s="5">
        <v>6</v>
      </c>
      <c r="B22" s="6" t="s">
        <v>18</v>
      </c>
      <c r="C22" s="7">
        <v>57500</v>
      </c>
      <c r="D22" s="1"/>
    </row>
    <row r="23" spans="1:4" ht="15">
      <c r="A23" s="5">
        <v>7</v>
      </c>
      <c r="B23" s="6" t="s">
        <v>12</v>
      </c>
      <c r="C23" s="7">
        <v>1000</v>
      </c>
      <c r="D23" s="1"/>
    </row>
    <row r="24" spans="1:4" ht="15">
      <c r="A24" s="5">
        <v>8</v>
      </c>
      <c r="B24" s="6" t="s">
        <v>13</v>
      </c>
      <c r="C24" s="7">
        <v>25000</v>
      </c>
      <c r="D24" s="1"/>
    </row>
    <row r="25" spans="1:4" ht="15">
      <c r="A25" s="5">
        <v>9</v>
      </c>
      <c r="B25" s="6" t="s">
        <v>27</v>
      </c>
      <c r="C25" s="7">
        <v>18000</v>
      </c>
      <c r="D25" s="1"/>
    </row>
    <row r="26" spans="1:4" ht="15">
      <c r="A26" s="5">
        <v>10</v>
      </c>
      <c r="B26" s="6" t="s">
        <v>29</v>
      </c>
      <c r="C26" s="7">
        <v>2000</v>
      </c>
      <c r="D26" s="1"/>
    </row>
    <row r="27" spans="1:4" ht="15">
      <c r="A27" s="6"/>
      <c r="B27" s="10" t="s">
        <v>14</v>
      </c>
      <c r="C27" s="8">
        <f>SUM(C17:C26)</f>
        <v>271000</v>
      </c>
      <c r="D27" s="1"/>
    </row>
    <row r="28" spans="1:4" ht="15">
      <c r="A28" s="1"/>
      <c r="B28" s="1"/>
      <c r="C28" s="1"/>
      <c r="D28" s="1"/>
    </row>
    <row r="29" spans="1:4" ht="15">
      <c r="A29" s="4" t="s">
        <v>16</v>
      </c>
      <c r="B29" s="1"/>
      <c r="C29" s="1"/>
      <c r="D29" s="1"/>
    </row>
    <row r="30" spans="1:4" ht="15">
      <c r="A30" s="5">
        <v>1</v>
      </c>
      <c r="B30" s="6" t="s">
        <v>70</v>
      </c>
      <c r="C30" s="8">
        <f>C5+C13-C27</f>
        <v>19520.04999999999</v>
      </c>
      <c r="D30" s="1"/>
    </row>
    <row r="31" spans="1:4" ht="15">
      <c r="A31" s="1"/>
      <c r="B31" s="1"/>
      <c r="C31" s="1"/>
      <c r="D31" s="1"/>
    </row>
    <row r="32" spans="1:4" ht="15">
      <c r="A32" s="1"/>
      <c r="B32" s="1"/>
      <c r="C32" s="1"/>
      <c r="D32" s="1"/>
    </row>
    <row r="33" spans="1:4" ht="15">
      <c r="A33" s="1"/>
      <c r="B33" s="1"/>
      <c r="C33" s="1"/>
      <c r="D33" s="1"/>
    </row>
    <row r="34" spans="1:4" ht="15">
      <c r="A34" s="1"/>
      <c r="B34" s="1"/>
      <c r="C34" s="1"/>
      <c r="D34" s="1"/>
    </row>
    <row r="35" spans="1:4" ht="15">
      <c r="A35" s="1"/>
      <c r="B35" s="1"/>
      <c r="C35" s="1"/>
      <c r="D35" s="1"/>
    </row>
    <row r="36" spans="1:4" ht="15">
      <c r="A36" s="27" t="s">
        <v>39</v>
      </c>
      <c r="B36" s="27"/>
      <c r="C36" s="27"/>
      <c r="D36" s="1"/>
    </row>
    <row r="42" ht="13.5">
      <c r="A42" s="11" t="s">
        <v>40</v>
      </c>
    </row>
    <row r="43" ht="13.5">
      <c r="A43" s="11"/>
    </row>
    <row r="44" ht="12.75">
      <c r="A44" t="s">
        <v>49</v>
      </c>
    </row>
    <row r="46" ht="12.75">
      <c r="A46" t="s">
        <v>50</v>
      </c>
    </row>
  </sheetData>
  <sheetProtection/>
  <mergeCells count="3">
    <mergeCell ref="A1:D1"/>
    <mergeCell ref="A2:C2"/>
    <mergeCell ref="A36:C3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.7109375" style="0" customWidth="1"/>
    <col min="2" max="2" width="51.28125" style="0" customWidth="1"/>
    <col min="3" max="3" width="21.7109375" style="0" customWidth="1"/>
    <col min="4" max="4" width="11.421875" style="0" customWidth="1"/>
  </cols>
  <sheetData>
    <row r="1" spans="1:4" ht="17.25">
      <c r="A1" s="30" t="s">
        <v>69</v>
      </c>
      <c r="B1" s="30"/>
      <c r="C1" s="30"/>
      <c r="D1" s="31"/>
    </row>
    <row r="2" spans="1:3" ht="15">
      <c r="A2" s="1"/>
      <c r="B2" s="1"/>
      <c r="C2" s="1"/>
    </row>
    <row r="3" spans="1:3" ht="15">
      <c r="A3" s="1"/>
      <c r="B3" s="1"/>
      <c r="C3" s="1"/>
    </row>
    <row r="4" spans="1:3" ht="15">
      <c r="A4" s="4" t="s">
        <v>15</v>
      </c>
      <c r="B4" s="1"/>
      <c r="C4" s="1"/>
    </row>
    <row r="5" spans="1:3" ht="15">
      <c r="A5" s="5">
        <v>1</v>
      </c>
      <c r="B5" s="6" t="s">
        <v>65</v>
      </c>
      <c r="C5" s="8">
        <v>31734.7</v>
      </c>
    </row>
    <row r="6" spans="1:3" ht="15">
      <c r="A6" s="1"/>
      <c r="B6" s="1"/>
      <c r="C6" s="1"/>
    </row>
    <row r="7" spans="1:3" ht="15">
      <c r="A7" s="1"/>
      <c r="B7" s="1"/>
      <c r="C7" s="1"/>
    </row>
    <row r="8" spans="1:3" ht="15">
      <c r="A8" s="4" t="s">
        <v>21</v>
      </c>
      <c r="B8" s="1"/>
      <c r="C8" s="1"/>
    </row>
    <row r="9" spans="1:3" ht="15">
      <c r="A9" s="9" t="s">
        <v>2</v>
      </c>
      <c r="B9" s="9" t="s">
        <v>3</v>
      </c>
      <c r="C9" s="9" t="s">
        <v>4</v>
      </c>
    </row>
    <row r="10" spans="1:3" ht="15">
      <c r="A10" s="5">
        <v>1</v>
      </c>
      <c r="B10" s="6" t="s">
        <v>0</v>
      </c>
      <c r="C10" s="7">
        <v>235293</v>
      </c>
    </row>
    <row r="11" spans="1:3" ht="15">
      <c r="A11" s="5">
        <v>2</v>
      </c>
      <c r="B11" s="6" t="s">
        <v>1</v>
      </c>
      <c r="C11" s="7">
        <v>18933.5</v>
      </c>
    </row>
    <row r="12" spans="1:3" ht="15">
      <c r="A12" s="5">
        <v>3</v>
      </c>
      <c r="B12" s="6" t="s">
        <v>36</v>
      </c>
      <c r="C12" s="7">
        <v>867.59</v>
      </c>
    </row>
    <row r="13" spans="1:3" ht="15">
      <c r="A13" s="6"/>
      <c r="B13" s="10" t="s">
        <v>14</v>
      </c>
      <c r="C13" s="8">
        <f>SUM(C10:C12)</f>
        <v>255094.09</v>
      </c>
    </row>
    <row r="14" spans="1:3" ht="15">
      <c r="A14" s="1"/>
      <c r="B14" s="1"/>
      <c r="C14" s="1"/>
    </row>
    <row r="15" spans="1:3" ht="15">
      <c r="A15" s="4" t="s">
        <v>22</v>
      </c>
      <c r="B15" s="1"/>
      <c r="C15" s="1"/>
    </row>
    <row r="16" spans="1:3" ht="15">
      <c r="A16" s="9" t="s">
        <v>2</v>
      </c>
      <c r="B16" s="9" t="s">
        <v>6</v>
      </c>
      <c r="C16" s="9" t="s">
        <v>4</v>
      </c>
    </row>
    <row r="17" spans="1:3" ht="15">
      <c r="A17" s="5">
        <v>1</v>
      </c>
      <c r="B17" s="6" t="s">
        <v>7</v>
      </c>
      <c r="C17" s="7">
        <v>59345.39</v>
      </c>
    </row>
    <row r="18" spans="1:3" ht="15">
      <c r="A18" s="5">
        <v>2</v>
      </c>
      <c r="B18" s="6" t="s">
        <v>42</v>
      </c>
      <c r="C18" s="7">
        <v>32256</v>
      </c>
    </row>
    <row r="19" spans="1:3" ht="15">
      <c r="A19" s="5">
        <v>3</v>
      </c>
      <c r="B19" s="6" t="s">
        <v>10</v>
      </c>
      <c r="C19" s="7">
        <v>5693.35</v>
      </c>
    </row>
    <row r="20" spans="1:3" ht="15">
      <c r="A20" s="5">
        <v>4</v>
      </c>
      <c r="B20" s="6" t="s">
        <v>44</v>
      </c>
      <c r="C20" s="7">
        <v>7700</v>
      </c>
    </row>
    <row r="21" spans="1:3" ht="15">
      <c r="A21" s="5">
        <v>5</v>
      </c>
      <c r="B21" s="6" t="s">
        <v>45</v>
      </c>
      <c r="C21" s="7">
        <v>59915</v>
      </c>
    </row>
    <row r="22" spans="1:3" ht="15">
      <c r="A22" s="5">
        <v>6</v>
      </c>
      <c r="B22" s="6" t="s">
        <v>18</v>
      </c>
      <c r="C22" s="7">
        <v>58454</v>
      </c>
    </row>
    <row r="23" spans="1:3" ht="15">
      <c r="A23" s="5">
        <v>7</v>
      </c>
      <c r="B23" s="6" t="s">
        <v>60</v>
      </c>
      <c r="C23" s="7">
        <v>0</v>
      </c>
    </row>
    <row r="24" spans="1:3" ht="15">
      <c r="A24" s="5">
        <v>8</v>
      </c>
      <c r="B24" s="6" t="s">
        <v>13</v>
      </c>
      <c r="C24" s="7">
        <v>20000</v>
      </c>
    </row>
    <row r="25" spans="1:3" ht="15">
      <c r="A25" s="5">
        <v>9</v>
      </c>
      <c r="B25" s="6" t="s">
        <v>27</v>
      </c>
      <c r="C25" s="7">
        <v>6940</v>
      </c>
    </row>
    <row r="26" spans="1:3" ht="15">
      <c r="A26" s="5">
        <v>10</v>
      </c>
      <c r="B26" s="6" t="s">
        <v>29</v>
      </c>
      <c r="C26" s="7">
        <v>2058</v>
      </c>
    </row>
    <row r="27" spans="1:3" ht="15">
      <c r="A27" s="6"/>
      <c r="B27" s="10" t="s">
        <v>14</v>
      </c>
      <c r="C27" s="8">
        <f>SUM(C17:C26)</f>
        <v>252361.74</v>
      </c>
    </row>
    <row r="28" spans="1:3" ht="15">
      <c r="A28" s="1"/>
      <c r="B28" s="1"/>
      <c r="C28" s="12"/>
    </row>
    <row r="29" spans="1:3" ht="15">
      <c r="A29" s="4" t="s">
        <v>16</v>
      </c>
      <c r="B29" s="1"/>
      <c r="C29" s="1"/>
    </row>
    <row r="30" spans="1:3" ht="15">
      <c r="A30" s="5">
        <v>1</v>
      </c>
      <c r="B30" s="6" t="s">
        <v>67</v>
      </c>
      <c r="C30" s="8">
        <f>C5+C13-C27</f>
        <v>34467.04999999999</v>
      </c>
    </row>
    <row r="31" spans="1:3" ht="15">
      <c r="A31" s="1"/>
      <c r="B31" s="1"/>
      <c r="C31" s="1"/>
    </row>
    <row r="32" spans="1:3" ht="15">
      <c r="A32" s="1"/>
      <c r="B32" s="1"/>
      <c r="C32" s="1"/>
    </row>
    <row r="33" spans="1:3" ht="15">
      <c r="A33" s="1"/>
      <c r="B33" s="1"/>
      <c r="C33" s="1"/>
    </row>
    <row r="34" spans="1:3" ht="15">
      <c r="A34" s="1"/>
      <c r="B34" s="1"/>
      <c r="C34" s="1"/>
    </row>
    <row r="35" spans="1:3" ht="15">
      <c r="A35" s="1"/>
      <c r="B35" s="1"/>
      <c r="C35" s="1"/>
    </row>
    <row r="36" spans="1:3" ht="15">
      <c r="A36" s="1" t="s">
        <v>19</v>
      </c>
      <c r="B36" s="1"/>
      <c r="C36" s="1"/>
    </row>
    <row r="37" spans="1:3" ht="15">
      <c r="A37" s="1"/>
      <c r="B37" s="1"/>
      <c r="C37" s="1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46"/>
  <sheetViews>
    <sheetView zoomScalePageLayoutView="0" workbookViewId="0" topLeftCell="A7">
      <selection activeCell="H19" sqref="H19"/>
    </sheetView>
  </sheetViews>
  <sheetFormatPr defaultColWidth="9.140625" defaultRowHeight="12.75"/>
  <cols>
    <col min="1" max="1" width="6.8515625" style="0" customWidth="1"/>
    <col min="2" max="2" width="47.421875" style="0" customWidth="1"/>
    <col min="3" max="3" width="21.28125" style="0" customWidth="1"/>
  </cols>
  <sheetData>
    <row r="1" spans="1:4" ht="17.25">
      <c r="A1" s="26" t="s">
        <v>23</v>
      </c>
      <c r="B1" s="26"/>
      <c r="C1" s="26"/>
      <c r="D1" s="26"/>
    </row>
    <row r="2" spans="1:4" ht="17.25">
      <c r="A2" s="28" t="s">
        <v>72</v>
      </c>
      <c r="B2" s="29"/>
      <c r="C2" s="29"/>
      <c r="D2" s="1"/>
    </row>
    <row r="3" spans="1:4" ht="15">
      <c r="A3" s="1"/>
      <c r="B3" s="1"/>
      <c r="C3" s="1"/>
      <c r="D3" s="1"/>
    </row>
    <row r="4" spans="1:4" ht="15">
      <c r="A4" s="4" t="s">
        <v>15</v>
      </c>
      <c r="B4" s="1"/>
      <c r="C4" s="1"/>
      <c r="D4" s="1"/>
    </row>
    <row r="5" spans="1:4" ht="15">
      <c r="A5" s="5">
        <v>1</v>
      </c>
      <c r="B5" s="13" t="s">
        <v>75</v>
      </c>
      <c r="C5" s="8">
        <v>33046.46000000002</v>
      </c>
      <c r="D5" s="1"/>
    </row>
    <row r="6" spans="1:4" ht="15">
      <c r="A6" s="1"/>
      <c r="B6" s="1"/>
      <c r="C6" s="1"/>
      <c r="D6" s="1"/>
    </row>
    <row r="7" spans="1:4" ht="15">
      <c r="A7" s="1"/>
      <c r="B7" s="1"/>
      <c r="C7" s="1"/>
      <c r="D7" s="1"/>
    </row>
    <row r="8" spans="1:4" ht="15">
      <c r="A8" s="4" t="s">
        <v>21</v>
      </c>
      <c r="B8" s="1"/>
      <c r="C8" s="1"/>
      <c r="D8" s="1"/>
    </row>
    <row r="9" spans="1:4" ht="15">
      <c r="A9" s="9" t="s">
        <v>2</v>
      </c>
      <c r="B9" s="9" t="s">
        <v>3</v>
      </c>
      <c r="C9" s="9" t="s">
        <v>4</v>
      </c>
      <c r="D9" s="1"/>
    </row>
    <row r="10" spans="1:4" ht="15">
      <c r="A10" s="5">
        <v>1</v>
      </c>
      <c r="B10" s="6" t="s">
        <v>0</v>
      </c>
      <c r="C10" s="7">
        <v>238513</v>
      </c>
      <c r="D10" s="1"/>
    </row>
    <row r="11" spans="1:4" ht="15">
      <c r="A11" s="5">
        <v>2</v>
      </c>
      <c r="B11" s="6" t="s">
        <v>1</v>
      </c>
      <c r="C11" s="7">
        <v>18228</v>
      </c>
      <c r="D11" s="1"/>
    </row>
    <row r="12" spans="1:4" ht="15">
      <c r="A12" s="5">
        <v>3</v>
      </c>
      <c r="B12" s="6" t="s">
        <v>36</v>
      </c>
      <c r="C12" s="7">
        <v>900</v>
      </c>
      <c r="D12" s="1"/>
    </row>
    <row r="13" spans="1:4" ht="15">
      <c r="A13" s="6"/>
      <c r="B13" s="10" t="s">
        <v>14</v>
      </c>
      <c r="C13" s="8">
        <f>SUM(C10:C12)</f>
        <v>257641</v>
      </c>
      <c r="D13" s="1"/>
    </row>
    <row r="14" spans="1:4" ht="15">
      <c r="A14" s="1"/>
      <c r="B14" s="1"/>
      <c r="C14" s="1"/>
      <c r="D14" s="1"/>
    </row>
    <row r="15" spans="1:4" ht="15">
      <c r="A15" s="4" t="s">
        <v>22</v>
      </c>
      <c r="B15" s="1"/>
      <c r="C15" s="1"/>
      <c r="D15" s="1"/>
    </row>
    <row r="16" spans="1:4" ht="15">
      <c r="A16" s="9" t="s">
        <v>2</v>
      </c>
      <c r="B16" s="9" t="s">
        <v>6</v>
      </c>
      <c r="C16" s="9" t="s">
        <v>4</v>
      </c>
      <c r="D16" s="1"/>
    </row>
    <row r="17" spans="1:4" ht="15">
      <c r="A17" s="5">
        <v>1</v>
      </c>
      <c r="B17" s="6" t="s">
        <v>7</v>
      </c>
      <c r="C17" s="7">
        <v>62000</v>
      </c>
      <c r="D17" s="1"/>
    </row>
    <row r="18" spans="1:4" ht="15">
      <c r="A18" s="5">
        <v>2</v>
      </c>
      <c r="B18" s="6" t="s">
        <v>37</v>
      </c>
      <c r="C18" s="7">
        <v>29000</v>
      </c>
      <c r="D18" s="1"/>
    </row>
    <row r="19" spans="1:4" ht="15">
      <c r="A19" s="5">
        <v>3</v>
      </c>
      <c r="B19" s="6" t="s">
        <v>10</v>
      </c>
      <c r="C19" s="7">
        <v>7000</v>
      </c>
      <c r="D19" s="1"/>
    </row>
    <row r="20" spans="1:4" ht="15">
      <c r="A20" s="5">
        <v>4</v>
      </c>
      <c r="B20" s="6" t="s">
        <v>11</v>
      </c>
      <c r="C20" s="7">
        <v>8500</v>
      </c>
      <c r="D20" s="1"/>
    </row>
    <row r="21" spans="1:4" ht="15">
      <c r="A21" s="5">
        <v>5</v>
      </c>
      <c r="B21" s="6" t="s">
        <v>28</v>
      </c>
      <c r="C21" s="7">
        <v>63600</v>
      </c>
      <c r="D21" s="1"/>
    </row>
    <row r="22" spans="1:4" ht="15">
      <c r="A22" s="5">
        <v>6</v>
      </c>
      <c r="B22" s="6" t="s">
        <v>18</v>
      </c>
      <c r="C22" s="7">
        <v>57000</v>
      </c>
      <c r="D22" s="1"/>
    </row>
    <row r="23" spans="1:4" ht="15">
      <c r="A23" s="5">
        <v>7</v>
      </c>
      <c r="B23" s="6" t="s">
        <v>12</v>
      </c>
      <c r="C23" s="7">
        <v>1000</v>
      </c>
      <c r="D23" s="1"/>
    </row>
    <row r="24" spans="1:4" ht="15">
      <c r="A24" s="5">
        <v>8</v>
      </c>
      <c r="B24" s="6" t="s">
        <v>13</v>
      </c>
      <c r="C24" s="7">
        <v>20000</v>
      </c>
      <c r="D24" s="1"/>
    </row>
    <row r="25" spans="1:4" ht="15">
      <c r="A25" s="5">
        <v>9</v>
      </c>
      <c r="B25" s="6" t="s">
        <v>27</v>
      </c>
      <c r="C25" s="7">
        <v>17000</v>
      </c>
      <c r="D25" s="1"/>
    </row>
    <row r="26" spans="1:4" ht="15">
      <c r="A26" s="5">
        <v>10</v>
      </c>
      <c r="B26" s="6" t="s">
        <v>29</v>
      </c>
      <c r="C26" s="7">
        <v>2100</v>
      </c>
      <c r="D26" s="1"/>
    </row>
    <row r="27" spans="1:4" ht="15">
      <c r="A27" s="6"/>
      <c r="B27" s="10" t="s">
        <v>14</v>
      </c>
      <c r="C27" s="8">
        <f>SUM(C17:C26)</f>
        <v>267200</v>
      </c>
      <c r="D27" s="1"/>
    </row>
    <row r="28" spans="1:4" ht="15">
      <c r="A28" s="1"/>
      <c r="B28" s="1"/>
      <c r="C28" s="1"/>
      <c r="D28" s="1"/>
    </row>
    <row r="29" spans="1:4" ht="15">
      <c r="A29" s="4" t="s">
        <v>16</v>
      </c>
      <c r="B29" s="1"/>
      <c r="C29" s="1"/>
      <c r="D29" s="1"/>
    </row>
    <row r="30" spans="1:4" ht="15">
      <c r="A30" s="5">
        <v>1</v>
      </c>
      <c r="B30" s="13" t="s">
        <v>76</v>
      </c>
      <c r="C30" s="8">
        <f>C5+C13-C27</f>
        <v>23487.46000000002</v>
      </c>
      <c r="D30" s="1"/>
    </row>
    <row r="31" spans="1:4" ht="15">
      <c r="A31" s="1"/>
      <c r="B31" s="1"/>
      <c r="C31" s="1"/>
      <c r="D31" s="1"/>
    </row>
    <row r="32" spans="1:4" ht="15">
      <c r="A32" s="1"/>
      <c r="B32" s="1"/>
      <c r="C32" s="1"/>
      <c r="D32" s="1"/>
    </row>
    <row r="33" spans="1:4" ht="15">
      <c r="A33" s="1"/>
      <c r="B33" s="1"/>
      <c r="C33" s="1"/>
      <c r="D33" s="1"/>
    </row>
    <row r="34" spans="1:4" ht="15">
      <c r="A34" s="1"/>
      <c r="B34" s="1"/>
      <c r="C34" s="1"/>
      <c r="D34" s="1"/>
    </row>
    <row r="35" spans="1:4" ht="15">
      <c r="A35" s="1"/>
      <c r="B35" s="1"/>
      <c r="C35" s="1"/>
      <c r="D35" s="1"/>
    </row>
    <row r="36" spans="1:4" ht="15">
      <c r="A36" s="27" t="s">
        <v>39</v>
      </c>
      <c r="B36" s="27"/>
      <c r="C36" s="27"/>
      <c r="D36" s="1"/>
    </row>
    <row r="42" ht="13.5">
      <c r="A42" s="11" t="s">
        <v>40</v>
      </c>
    </row>
    <row r="43" ht="13.5">
      <c r="A43" s="11"/>
    </row>
    <row r="44" ht="12.75">
      <c r="A44" t="s">
        <v>49</v>
      </c>
    </row>
    <row r="46" ht="12.75">
      <c r="A46" t="s">
        <v>50</v>
      </c>
    </row>
  </sheetData>
  <sheetProtection/>
  <mergeCells count="3">
    <mergeCell ref="A1:D1"/>
    <mergeCell ref="A2:C2"/>
    <mergeCell ref="A36:C3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6.57421875" style="0" customWidth="1"/>
    <col min="2" max="2" width="47.421875" style="0" customWidth="1"/>
    <col min="3" max="3" width="18.57421875" style="0" customWidth="1"/>
    <col min="4" max="4" width="3.8515625" style="0" customWidth="1"/>
    <col min="5" max="5" width="14.00390625" style="0" customWidth="1"/>
  </cols>
  <sheetData>
    <row r="1" spans="1:6" ht="33" customHeight="1">
      <c r="A1" s="26" t="s">
        <v>43</v>
      </c>
      <c r="B1" s="26"/>
      <c r="C1" s="26"/>
      <c r="D1" s="26"/>
      <c r="E1" s="1"/>
      <c r="F1" s="1"/>
    </row>
    <row r="2" spans="1:6" ht="15">
      <c r="A2" s="1"/>
      <c r="B2" s="1"/>
      <c r="C2" s="1"/>
      <c r="D2" s="1"/>
      <c r="E2" s="1"/>
      <c r="F2" s="1"/>
    </row>
    <row r="3" spans="1:6" ht="15">
      <c r="A3" s="1"/>
      <c r="B3" s="1"/>
      <c r="C3" s="1"/>
      <c r="D3" s="1"/>
      <c r="E3" s="1"/>
      <c r="F3" s="1"/>
    </row>
    <row r="4" spans="1:6" ht="15">
      <c r="A4" s="4" t="s">
        <v>15</v>
      </c>
      <c r="B4" s="1"/>
      <c r="C4" s="1"/>
      <c r="D4" s="1"/>
      <c r="E4" s="1"/>
      <c r="F4" s="1"/>
    </row>
    <row r="5" spans="1:6" ht="15">
      <c r="A5" s="5">
        <v>1</v>
      </c>
      <c r="B5" s="6" t="s">
        <v>35</v>
      </c>
      <c r="C5" s="8">
        <v>26546.31</v>
      </c>
      <c r="D5" s="1"/>
      <c r="E5" s="1"/>
      <c r="F5" s="1"/>
    </row>
    <row r="6" spans="1:6" ht="15">
      <c r="A6" s="1"/>
      <c r="B6" s="1"/>
      <c r="C6" s="1"/>
      <c r="D6" s="1"/>
      <c r="E6" s="1"/>
      <c r="F6" s="1"/>
    </row>
    <row r="7" spans="1:6" ht="15">
      <c r="A7" s="1"/>
      <c r="B7" s="1"/>
      <c r="C7" s="1"/>
      <c r="D7" s="1"/>
      <c r="E7" s="1"/>
      <c r="F7" s="1"/>
    </row>
    <row r="8" spans="1:6" ht="15">
      <c r="A8" s="4" t="s">
        <v>21</v>
      </c>
      <c r="B8" s="1"/>
      <c r="C8" s="1"/>
      <c r="D8" s="1"/>
      <c r="E8" s="1"/>
      <c r="F8" s="1"/>
    </row>
    <row r="9" spans="1:6" ht="15">
      <c r="A9" s="9" t="s">
        <v>2</v>
      </c>
      <c r="B9" s="9" t="s">
        <v>3</v>
      </c>
      <c r="C9" s="9" t="s">
        <v>4</v>
      </c>
      <c r="D9" s="1"/>
      <c r="E9" s="1"/>
      <c r="F9" s="1"/>
    </row>
    <row r="10" spans="1:6" ht="15">
      <c r="A10" s="5">
        <v>1</v>
      </c>
      <c r="B10" s="6" t="s">
        <v>0</v>
      </c>
      <c r="C10" s="7">
        <v>231815</v>
      </c>
      <c r="D10" s="1"/>
      <c r="E10" s="1"/>
      <c r="F10" s="1"/>
    </row>
    <row r="11" spans="1:6" ht="15">
      <c r="A11" s="5">
        <v>2</v>
      </c>
      <c r="B11" s="6" t="s">
        <v>1</v>
      </c>
      <c r="C11" s="7">
        <v>27133.5</v>
      </c>
      <c r="D11" s="1"/>
      <c r="E11" s="1"/>
      <c r="F11" s="1"/>
    </row>
    <row r="12" spans="1:6" ht="15">
      <c r="A12" s="5">
        <v>3</v>
      </c>
      <c r="B12" s="6" t="s">
        <v>36</v>
      </c>
      <c r="C12" s="7">
        <v>2533.1</v>
      </c>
      <c r="D12" s="1"/>
      <c r="E12" s="1"/>
      <c r="F12" s="1"/>
    </row>
    <row r="13" spans="1:6" ht="15">
      <c r="A13" s="6"/>
      <c r="B13" s="10" t="s">
        <v>14</v>
      </c>
      <c r="C13" s="8">
        <f>SUM(C10:C12)</f>
        <v>261481.6</v>
      </c>
      <c r="D13" s="1"/>
      <c r="E13" s="1"/>
      <c r="F13" s="1"/>
    </row>
    <row r="14" spans="1:6" ht="15">
      <c r="A14" s="1"/>
      <c r="B14" s="1"/>
      <c r="C14" s="1"/>
      <c r="D14" s="1"/>
      <c r="E14" s="1"/>
      <c r="F14" s="1"/>
    </row>
    <row r="15" spans="1:6" ht="15">
      <c r="A15" s="4" t="s">
        <v>22</v>
      </c>
      <c r="B15" s="1"/>
      <c r="C15" s="1"/>
      <c r="D15" s="1"/>
      <c r="E15" s="1"/>
      <c r="F15" s="1"/>
    </row>
    <row r="16" spans="1:6" ht="15">
      <c r="A16" s="9" t="s">
        <v>2</v>
      </c>
      <c r="B16" s="9" t="s">
        <v>6</v>
      </c>
      <c r="C16" s="9" t="s">
        <v>4</v>
      </c>
      <c r="D16" s="1"/>
      <c r="E16" s="1"/>
      <c r="F16" s="1"/>
    </row>
    <row r="17" spans="1:6" ht="15">
      <c r="A17" s="5">
        <v>1</v>
      </c>
      <c r="B17" s="6" t="s">
        <v>7</v>
      </c>
      <c r="C17" s="7">
        <v>65663.56</v>
      </c>
      <c r="D17" s="1"/>
      <c r="E17" s="1"/>
      <c r="F17" s="1"/>
    </row>
    <row r="18" spans="1:6" ht="15">
      <c r="A18" s="5">
        <v>2</v>
      </c>
      <c r="B18" s="6" t="s">
        <v>42</v>
      </c>
      <c r="C18" s="7">
        <v>35460</v>
      </c>
      <c r="D18" s="1"/>
      <c r="E18" s="1"/>
      <c r="F18" s="1"/>
    </row>
    <row r="19" spans="1:6" ht="15">
      <c r="A19" s="5">
        <v>3</v>
      </c>
      <c r="B19" s="6" t="s">
        <v>10</v>
      </c>
      <c r="C19" s="7">
        <v>5232.5</v>
      </c>
      <c r="D19" s="1"/>
      <c r="E19" s="1"/>
      <c r="F19" s="1"/>
    </row>
    <row r="20" spans="1:6" ht="15">
      <c r="A20" s="5">
        <v>4</v>
      </c>
      <c r="B20" s="6" t="s">
        <v>44</v>
      </c>
      <c r="C20" s="7">
        <v>8000</v>
      </c>
      <c r="D20" s="1"/>
      <c r="E20" s="1"/>
      <c r="F20" s="1"/>
    </row>
    <row r="21" spans="1:6" ht="15">
      <c r="A21" s="5">
        <v>5</v>
      </c>
      <c r="B21" s="6" t="s">
        <v>45</v>
      </c>
      <c r="C21" s="7">
        <v>47145</v>
      </c>
      <c r="D21" s="1"/>
      <c r="E21" s="1"/>
      <c r="F21" s="1"/>
    </row>
    <row r="22" spans="1:6" ht="15">
      <c r="A22" s="5">
        <v>6</v>
      </c>
      <c r="B22" s="6" t="s">
        <v>18</v>
      </c>
      <c r="C22" s="7">
        <v>55060</v>
      </c>
      <c r="D22" s="1"/>
      <c r="E22" s="1"/>
      <c r="F22" s="1"/>
    </row>
    <row r="23" spans="1:6" ht="15">
      <c r="A23" s="5">
        <v>7</v>
      </c>
      <c r="B23" s="6" t="s">
        <v>12</v>
      </c>
      <c r="C23" s="7">
        <v>0</v>
      </c>
      <c r="D23" s="1"/>
      <c r="E23" s="1"/>
      <c r="F23" s="1"/>
    </row>
    <row r="24" spans="1:6" ht="15">
      <c r="A24" s="5">
        <v>8</v>
      </c>
      <c r="B24" s="6" t="s">
        <v>13</v>
      </c>
      <c r="C24" s="7">
        <v>20000</v>
      </c>
      <c r="D24" s="1"/>
      <c r="E24" s="1"/>
      <c r="F24" s="1"/>
    </row>
    <row r="25" spans="1:6" ht="15">
      <c r="A25" s="5">
        <v>9</v>
      </c>
      <c r="B25" s="6" t="s">
        <v>27</v>
      </c>
      <c r="C25" s="7">
        <v>7475</v>
      </c>
      <c r="D25" s="1"/>
      <c r="E25" s="1"/>
      <c r="F25" s="1"/>
    </row>
    <row r="26" spans="1:6" ht="15">
      <c r="A26" s="5">
        <v>10</v>
      </c>
      <c r="B26" s="6" t="s">
        <v>29</v>
      </c>
      <c r="C26" s="7">
        <v>1544.34</v>
      </c>
      <c r="D26" s="1"/>
      <c r="E26" s="1"/>
      <c r="F26" s="1"/>
    </row>
    <row r="27" spans="1:6" ht="15">
      <c r="A27" s="6"/>
      <c r="B27" s="10" t="s">
        <v>14</v>
      </c>
      <c r="C27" s="8">
        <f>SUM(C17:C26)</f>
        <v>245580.4</v>
      </c>
      <c r="D27" s="1"/>
      <c r="E27" s="1"/>
      <c r="F27" s="1"/>
    </row>
    <row r="28" spans="1:6" ht="15">
      <c r="A28" s="1"/>
      <c r="B28" s="1"/>
      <c r="C28" s="12"/>
      <c r="D28" s="1"/>
      <c r="E28" s="1"/>
      <c r="F28" s="1"/>
    </row>
    <row r="29" spans="1:6" ht="15">
      <c r="A29" s="4" t="s">
        <v>16</v>
      </c>
      <c r="B29" s="1"/>
      <c r="C29" s="1"/>
      <c r="D29" s="1"/>
      <c r="E29" s="1"/>
      <c r="F29" s="1"/>
    </row>
    <row r="30" spans="1:6" ht="15">
      <c r="A30" s="5">
        <v>1</v>
      </c>
      <c r="B30" s="6" t="s">
        <v>38</v>
      </c>
      <c r="C30" s="8">
        <v>42447.51</v>
      </c>
      <c r="D30" s="1"/>
      <c r="E30" s="1"/>
      <c r="F30" s="1"/>
    </row>
    <row r="31" spans="1:6" ht="15">
      <c r="A31" s="1"/>
      <c r="B31" s="1"/>
      <c r="C31" s="1"/>
      <c r="D31" s="1"/>
      <c r="E31" s="1"/>
      <c r="F31" s="1"/>
    </row>
    <row r="32" spans="1:6" ht="15">
      <c r="A32" s="1"/>
      <c r="B32" s="1"/>
      <c r="C32" s="1"/>
      <c r="D32" s="1"/>
      <c r="E32" s="1"/>
      <c r="F32" s="1"/>
    </row>
    <row r="33" spans="1:6" ht="15">
      <c r="A33" s="1"/>
      <c r="B33" s="1"/>
      <c r="C33" s="1"/>
      <c r="D33" s="1"/>
      <c r="E33" s="1"/>
      <c r="F33" s="1"/>
    </row>
    <row r="34" spans="1:6" ht="15">
      <c r="A34" s="1"/>
      <c r="B34" s="1"/>
      <c r="C34" s="1"/>
      <c r="D34" s="1"/>
      <c r="E34" s="1"/>
      <c r="F34" s="1"/>
    </row>
    <row r="35" spans="1:6" ht="15">
      <c r="A35" s="1"/>
      <c r="B35" s="1"/>
      <c r="C35" s="1"/>
      <c r="D35" s="1"/>
      <c r="E35" s="1"/>
      <c r="F35" s="1"/>
    </row>
    <row r="36" spans="1:6" ht="15">
      <c r="A36" s="1" t="s">
        <v>19</v>
      </c>
      <c r="B36" s="1"/>
      <c r="C36" s="1"/>
      <c r="D36" s="1"/>
      <c r="E36" s="1"/>
      <c r="F36" s="1"/>
    </row>
    <row r="37" spans="1:6" ht="15">
      <c r="A37" s="1"/>
      <c r="B37" s="1"/>
      <c r="C37" s="1"/>
      <c r="D37" s="1"/>
      <c r="E37" s="1"/>
      <c r="F37" s="1"/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.7109375" style="0" customWidth="1"/>
    <col min="2" max="2" width="51.28125" style="0" customWidth="1"/>
    <col min="3" max="3" width="21.7109375" style="0" customWidth="1"/>
    <col min="4" max="4" width="11.421875" style="0" customWidth="1"/>
  </cols>
  <sheetData>
    <row r="1" spans="1:4" ht="17.25">
      <c r="A1" s="30" t="s">
        <v>73</v>
      </c>
      <c r="B1" s="30"/>
      <c r="C1" s="30"/>
      <c r="D1" s="31"/>
    </row>
    <row r="2" spans="1:3" ht="15">
      <c r="A2" s="1"/>
      <c r="B2" s="1"/>
      <c r="C2" s="1"/>
    </row>
    <row r="3" spans="1:3" ht="15">
      <c r="A3" s="1"/>
      <c r="B3" s="1"/>
      <c r="C3" s="1"/>
    </row>
    <row r="4" spans="1:3" ht="15">
      <c r="A4" s="4" t="s">
        <v>15</v>
      </c>
      <c r="B4" s="1"/>
      <c r="C4" s="1"/>
    </row>
    <row r="5" spans="1:3" ht="15">
      <c r="A5" s="5">
        <v>1</v>
      </c>
      <c r="B5" s="13" t="s">
        <v>74</v>
      </c>
      <c r="C5" s="8">
        <v>34467.05</v>
      </c>
    </row>
    <row r="6" spans="1:3" ht="15">
      <c r="A6" s="1"/>
      <c r="B6" s="1"/>
      <c r="C6" s="14"/>
    </row>
    <row r="7" spans="1:3" ht="15">
      <c r="A7" s="1"/>
      <c r="B7" s="1"/>
      <c r="C7" s="14"/>
    </row>
    <row r="8" spans="1:3" ht="15">
      <c r="A8" s="4" t="s">
        <v>21</v>
      </c>
      <c r="B8" s="1"/>
      <c r="C8" s="14"/>
    </row>
    <row r="9" spans="1:3" ht="15">
      <c r="A9" s="9" t="s">
        <v>2</v>
      </c>
      <c r="B9" s="9" t="s">
        <v>3</v>
      </c>
      <c r="C9" s="9" t="s">
        <v>4</v>
      </c>
    </row>
    <row r="10" spans="1:3" ht="15">
      <c r="A10" s="5">
        <v>1</v>
      </c>
      <c r="B10" s="6" t="s">
        <v>0</v>
      </c>
      <c r="C10" s="16">
        <v>237548</v>
      </c>
    </row>
    <row r="11" spans="1:3" ht="15">
      <c r="A11" s="5">
        <v>2</v>
      </c>
      <c r="B11" s="6" t="s">
        <v>1</v>
      </c>
      <c r="C11" s="16">
        <v>19910.2</v>
      </c>
    </row>
    <row r="12" spans="1:3" ht="15">
      <c r="A12" s="5">
        <v>3</v>
      </c>
      <c r="B12" s="6" t="s">
        <v>36</v>
      </c>
      <c r="C12" s="16">
        <v>870.14</v>
      </c>
    </row>
    <row r="13" spans="1:3" ht="15">
      <c r="A13" s="6"/>
      <c r="B13" s="10" t="s">
        <v>14</v>
      </c>
      <c r="C13" s="8">
        <f>SUM(C10:C12)</f>
        <v>258328.34000000003</v>
      </c>
    </row>
    <row r="14" spans="1:3" ht="15">
      <c r="A14" s="1"/>
      <c r="B14" s="1"/>
      <c r="C14" s="14"/>
    </row>
    <row r="15" spans="1:3" ht="15">
      <c r="A15" s="4" t="s">
        <v>22</v>
      </c>
      <c r="B15" s="1"/>
      <c r="C15" s="14"/>
    </row>
    <row r="16" spans="1:3" ht="15">
      <c r="A16" s="9" t="s">
        <v>2</v>
      </c>
      <c r="B16" s="9" t="s">
        <v>6</v>
      </c>
      <c r="C16" s="9" t="s">
        <v>4</v>
      </c>
    </row>
    <row r="17" spans="1:3" ht="15">
      <c r="A17" s="5">
        <v>1</v>
      </c>
      <c r="B17" s="6" t="s">
        <v>7</v>
      </c>
      <c r="C17" s="16">
        <v>63522.81</v>
      </c>
    </row>
    <row r="18" spans="1:3" ht="15">
      <c r="A18" s="5">
        <v>2</v>
      </c>
      <c r="B18" s="6" t="s">
        <v>42</v>
      </c>
      <c r="C18" s="16">
        <v>29302</v>
      </c>
    </row>
    <row r="19" spans="1:3" ht="15">
      <c r="A19" s="5">
        <v>3</v>
      </c>
      <c r="B19" s="6" t="s">
        <v>10</v>
      </c>
      <c r="C19" s="16">
        <v>6019.62</v>
      </c>
    </row>
    <row r="20" spans="1:3" ht="15">
      <c r="A20" s="5">
        <v>4</v>
      </c>
      <c r="B20" s="6" t="s">
        <v>44</v>
      </c>
      <c r="C20" s="16">
        <v>8800</v>
      </c>
    </row>
    <row r="21" spans="1:3" ht="15">
      <c r="A21" s="5">
        <v>5</v>
      </c>
      <c r="B21" s="6" t="s">
        <v>45</v>
      </c>
      <c r="C21" s="16">
        <v>61575</v>
      </c>
    </row>
    <row r="22" spans="1:3" ht="15">
      <c r="A22" s="5">
        <v>6</v>
      </c>
      <c r="B22" s="6" t="s">
        <v>18</v>
      </c>
      <c r="C22" s="16">
        <v>56352</v>
      </c>
    </row>
    <row r="23" spans="1:3" ht="15">
      <c r="A23" s="5">
        <v>7</v>
      </c>
      <c r="B23" s="6" t="s">
        <v>60</v>
      </c>
      <c r="C23" s="16">
        <v>0</v>
      </c>
    </row>
    <row r="24" spans="1:3" ht="15">
      <c r="A24" s="5">
        <v>8</v>
      </c>
      <c r="B24" s="6" t="s">
        <v>13</v>
      </c>
      <c r="C24" s="16">
        <v>25000</v>
      </c>
    </row>
    <row r="25" spans="1:3" ht="15">
      <c r="A25" s="5">
        <v>9</v>
      </c>
      <c r="B25" s="6" t="s">
        <v>27</v>
      </c>
      <c r="C25" s="16">
        <v>7250</v>
      </c>
    </row>
    <row r="26" spans="1:3" ht="15">
      <c r="A26" s="5">
        <v>10</v>
      </c>
      <c r="B26" s="6" t="s">
        <v>29</v>
      </c>
      <c r="C26" s="16">
        <v>1927.5</v>
      </c>
    </row>
    <row r="27" spans="1:3" ht="15">
      <c r="A27" s="6"/>
      <c r="B27" s="10" t="s">
        <v>14</v>
      </c>
      <c r="C27" s="8">
        <f>SUM(C17:C26)</f>
        <v>259748.93</v>
      </c>
    </row>
    <row r="28" spans="1:3" ht="15">
      <c r="A28" s="1"/>
      <c r="B28" s="1"/>
      <c r="C28" s="15"/>
    </row>
    <row r="29" spans="1:3" ht="15">
      <c r="A29" s="4" t="s">
        <v>16</v>
      </c>
      <c r="B29" s="1"/>
      <c r="C29" s="14"/>
    </row>
    <row r="30" spans="1:3" ht="15">
      <c r="A30" s="5">
        <v>1</v>
      </c>
      <c r="B30" s="13" t="s">
        <v>70</v>
      </c>
      <c r="C30" s="8">
        <f>C5+C13-C27</f>
        <v>33046.46000000002</v>
      </c>
    </row>
    <row r="31" spans="1:3" ht="15">
      <c r="A31" s="1"/>
      <c r="B31" s="1"/>
      <c r="C31" s="1"/>
    </row>
    <row r="32" spans="1:3" ht="15">
      <c r="A32" s="1"/>
      <c r="B32" s="1"/>
      <c r="C32" s="1"/>
    </row>
    <row r="33" spans="1:3" ht="15">
      <c r="A33" s="1"/>
      <c r="B33" s="1"/>
      <c r="C33" s="1"/>
    </row>
    <row r="34" spans="1:3" ht="15">
      <c r="A34" s="1"/>
      <c r="B34" s="1"/>
      <c r="C34" s="1"/>
    </row>
    <row r="35" spans="1:3" ht="15">
      <c r="A35" s="1"/>
      <c r="B35" s="1"/>
      <c r="C35" s="1"/>
    </row>
    <row r="36" spans="1:3" ht="15">
      <c r="A36" s="1" t="s">
        <v>19</v>
      </c>
      <c r="B36" s="1"/>
      <c r="C36" s="1"/>
    </row>
    <row r="37" spans="1:3" ht="15">
      <c r="A37" s="1"/>
      <c r="B37" s="1"/>
      <c r="C37" s="1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46"/>
  <sheetViews>
    <sheetView zoomScalePageLayoutView="0" workbookViewId="0" topLeftCell="A28">
      <selection activeCell="A42" sqref="A42:B46"/>
    </sheetView>
  </sheetViews>
  <sheetFormatPr defaultColWidth="9.140625" defaultRowHeight="12.75"/>
  <cols>
    <col min="1" max="1" width="6.8515625" style="0" customWidth="1"/>
    <col min="2" max="2" width="47.421875" style="0" customWidth="1"/>
    <col min="3" max="3" width="21.28125" style="0" customWidth="1"/>
  </cols>
  <sheetData>
    <row r="1" spans="1:4" ht="17.25">
      <c r="A1" s="26" t="s">
        <v>23</v>
      </c>
      <c r="B1" s="26"/>
      <c r="C1" s="26"/>
      <c r="D1" s="26"/>
    </row>
    <row r="2" spans="1:4" ht="17.25">
      <c r="A2" s="28" t="s">
        <v>79</v>
      </c>
      <c r="B2" s="29"/>
      <c r="C2" s="29"/>
      <c r="D2" s="1"/>
    </row>
    <row r="3" spans="1:4" ht="15">
      <c r="A3" s="1"/>
      <c r="B3" s="1"/>
      <c r="C3" s="1"/>
      <c r="D3" s="1"/>
    </row>
    <row r="4" spans="1:4" ht="15">
      <c r="A4" s="4" t="s">
        <v>15</v>
      </c>
      <c r="B4" s="1"/>
      <c r="C4" s="1"/>
      <c r="D4" s="1"/>
    </row>
    <row r="5" spans="1:4" ht="15">
      <c r="A5" s="5">
        <v>1</v>
      </c>
      <c r="B5" s="13" t="s">
        <v>80</v>
      </c>
      <c r="C5" s="8">
        <v>54735.11</v>
      </c>
      <c r="D5" s="1"/>
    </row>
    <row r="6" spans="1:4" ht="15">
      <c r="A6" s="1"/>
      <c r="B6" s="1"/>
      <c r="C6" s="1"/>
      <c r="D6" s="1"/>
    </row>
    <row r="7" spans="1:4" ht="15">
      <c r="A7" s="1"/>
      <c r="B7" s="1"/>
      <c r="C7" s="1"/>
      <c r="D7" s="1"/>
    </row>
    <row r="8" spans="1:4" ht="15">
      <c r="A8" s="4" t="s">
        <v>21</v>
      </c>
      <c r="B8" s="1"/>
      <c r="C8" s="1"/>
      <c r="D8" s="1"/>
    </row>
    <row r="9" spans="1:4" ht="15">
      <c r="A9" s="9" t="s">
        <v>2</v>
      </c>
      <c r="B9" s="9" t="s">
        <v>3</v>
      </c>
      <c r="C9" s="9" t="s">
        <v>4</v>
      </c>
      <c r="D9" s="1"/>
    </row>
    <row r="10" spans="1:4" ht="15">
      <c r="A10" s="5">
        <v>1</v>
      </c>
      <c r="B10" s="6" t="s">
        <v>0</v>
      </c>
      <c r="C10" s="7">
        <v>254266</v>
      </c>
      <c r="D10" s="1"/>
    </row>
    <row r="11" spans="1:4" ht="15">
      <c r="A11" s="5">
        <v>2</v>
      </c>
      <c r="B11" s="6" t="s">
        <v>1</v>
      </c>
      <c r="C11" s="7">
        <v>18000</v>
      </c>
      <c r="D11" s="1"/>
    </row>
    <row r="12" spans="1:4" ht="15">
      <c r="A12" s="5">
        <v>3</v>
      </c>
      <c r="B12" s="6" t="s">
        <v>36</v>
      </c>
      <c r="C12" s="7">
        <v>1300</v>
      </c>
      <c r="D12" s="1"/>
    </row>
    <row r="13" spans="1:4" ht="15">
      <c r="A13" s="6"/>
      <c r="B13" s="10" t="s">
        <v>14</v>
      </c>
      <c r="C13" s="8">
        <f>SUM(C10:C12)</f>
        <v>273566</v>
      </c>
      <c r="D13" s="1"/>
    </row>
    <row r="14" spans="1:4" ht="15">
      <c r="A14" s="1"/>
      <c r="B14" s="1"/>
      <c r="C14" s="1"/>
      <c r="D14" s="1"/>
    </row>
    <row r="15" spans="1:4" ht="15">
      <c r="A15" s="4" t="s">
        <v>22</v>
      </c>
      <c r="B15" s="1"/>
      <c r="C15" s="1"/>
      <c r="D15" s="1"/>
    </row>
    <row r="16" spans="1:4" ht="15">
      <c r="A16" s="9" t="s">
        <v>2</v>
      </c>
      <c r="B16" s="9" t="s">
        <v>6</v>
      </c>
      <c r="C16" s="9" t="s">
        <v>4</v>
      </c>
      <c r="D16" s="1"/>
    </row>
    <row r="17" spans="1:4" ht="15">
      <c r="A17" s="5">
        <v>1</v>
      </c>
      <c r="B17" s="6" t="s">
        <v>7</v>
      </c>
      <c r="C17" s="7">
        <v>63800</v>
      </c>
      <c r="D17" s="1"/>
    </row>
    <row r="18" spans="1:4" ht="15">
      <c r="A18" s="5">
        <v>2</v>
      </c>
      <c r="B18" s="6" t="s">
        <v>37</v>
      </c>
      <c r="C18" s="7">
        <v>29500</v>
      </c>
      <c r="D18" s="1"/>
    </row>
    <row r="19" spans="1:4" ht="15">
      <c r="A19" s="5">
        <v>3</v>
      </c>
      <c r="B19" s="6" t="s">
        <v>10</v>
      </c>
      <c r="C19" s="7">
        <v>6500</v>
      </c>
      <c r="D19" s="1"/>
    </row>
    <row r="20" spans="1:4" ht="15">
      <c r="A20" s="5">
        <v>4</v>
      </c>
      <c r="B20" s="6" t="s">
        <v>11</v>
      </c>
      <c r="C20" s="7">
        <v>8500</v>
      </c>
      <c r="D20" s="1"/>
    </row>
    <row r="21" spans="1:4" ht="15">
      <c r="A21" s="5">
        <v>5</v>
      </c>
      <c r="B21" s="6" t="s">
        <v>28</v>
      </c>
      <c r="C21" s="7">
        <v>76700</v>
      </c>
      <c r="D21" s="1"/>
    </row>
    <row r="22" spans="1:4" ht="15">
      <c r="A22" s="5">
        <v>6</v>
      </c>
      <c r="B22" s="6" t="s">
        <v>18</v>
      </c>
      <c r="C22" s="7">
        <v>58500</v>
      </c>
      <c r="D22" s="1"/>
    </row>
    <row r="23" spans="1:4" ht="15">
      <c r="A23" s="5">
        <v>7</v>
      </c>
      <c r="B23" s="6" t="s">
        <v>12</v>
      </c>
      <c r="C23" s="7">
        <v>2000</v>
      </c>
      <c r="D23" s="1"/>
    </row>
    <row r="24" spans="1:4" ht="15">
      <c r="A24" s="5">
        <v>8</v>
      </c>
      <c r="B24" s="6" t="s">
        <v>13</v>
      </c>
      <c r="C24" s="7">
        <v>20000</v>
      </c>
      <c r="D24" s="1"/>
    </row>
    <row r="25" spans="1:4" ht="15">
      <c r="A25" s="5">
        <v>9</v>
      </c>
      <c r="B25" s="6" t="s">
        <v>27</v>
      </c>
      <c r="C25" s="7">
        <v>36000</v>
      </c>
      <c r="D25" s="1"/>
    </row>
    <row r="26" spans="1:4" ht="15">
      <c r="A26" s="5">
        <v>10</v>
      </c>
      <c r="B26" s="6" t="s">
        <v>29</v>
      </c>
      <c r="C26" s="7">
        <v>2300</v>
      </c>
      <c r="D26" s="1"/>
    </row>
    <row r="27" spans="1:4" ht="15">
      <c r="A27" s="6"/>
      <c r="B27" s="10" t="s">
        <v>14</v>
      </c>
      <c r="C27" s="8">
        <f>SUM(C17:C26)</f>
        <v>303800</v>
      </c>
      <c r="D27" s="1"/>
    </row>
    <row r="28" spans="1:4" ht="15">
      <c r="A28" s="1"/>
      <c r="B28" s="1"/>
      <c r="C28" s="1"/>
      <c r="D28" s="1"/>
    </row>
    <row r="29" spans="1:4" ht="15">
      <c r="A29" s="4" t="s">
        <v>16</v>
      </c>
      <c r="B29" s="1"/>
      <c r="C29" s="1"/>
      <c r="D29" s="1"/>
    </row>
    <row r="30" spans="1:4" ht="15">
      <c r="A30" s="5">
        <v>1</v>
      </c>
      <c r="B30" s="13" t="s">
        <v>81</v>
      </c>
      <c r="C30" s="8">
        <f>C5+C13-C27</f>
        <v>24501.109999999986</v>
      </c>
      <c r="D30" s="1"/>
    </row>
    <row r="31" spans="1:4" ht="15">
      <c r="A31" s="1"/>
      <c r="B31" s="1"/>
      <c r="C31" s="1"/>
      <c r="D31" s="1"/>
    </row>
    <row r="32" spans="1:4" ht="15">
      <c r="A32" s="1"/>
      <c r="B32" s="1"/>
      <c r="C32" s="1"/>
      <c r="D32" s="1"/>
    </row>
    <row r="33" spans="1:4" ht="15">
      <c r="A33" s="1"/>
      <c r="B33" s="1"/>
      <c r="C33" s="1"/>
      <c r="D33" s="1"/>
    </row>
    <row r="34" spans="1:4" ht="15">
      <c r="A34" s="1"/>
      <c r="B34" s="1"/>
      <c r="C34" s="1"/>
      <c r="D34" s="1"/>
    </row>
    <row r="35" spans="1:4" ht="15">
      <c r="A35" s="1"/>
      <c r="B35" s="1"/>
      <c r="C35" s="1"/>
      <c r="D35" s="1"/>
    </row>
    <row r="36" spans="1:4" ht="15">
      <c r="A36" s="27" t="s">
        <v>39</v>
      </c>
      <c r="B36" s="27"/>
      <c r="C36" s="27"/>
      <c r="D36" s="1"/>
    </row>
    <row r="42" ht="13.5">
      <c r="A42" s="11" t="s">
        <v>40</v>
      </c>
    </row>
    <row r="43" ht="13.5">
      <c r="A43" s="11"/>
    </row>
    <row r="44" ht="12.75">
      <c r="A44" t="s">
        <v>49</v>
      </c>
    </row>
    <row r="46" ht="12.75">
      <c r="A46" t="s">
        <v>50</v>
      </c>
    </row>
  </sheetData>
  <sheetProtection/>
  <mergeCells count="3">
    <mergeCell ref="A1:D1"/>
    <mergeCell ref="A2:C2"/>
    <mergeCell ref="A36:C3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5.7109375" style="0" customWidth="1"/>
    <col min="2" max="2" width="51.28125" style="0" customWidth="1"/>
    <col min="3" max="3" width="21.7109375" style="0" customWidth="1"/>
    <col min="4" max="4" width="11.421875" style="0" customWidth="1"/>
  </cols>
  <sheetData>
    <row r="1" spans="1:4" ht="17.25">
      <c r="A1" s="30" t="s">
        <v>77</v>
      </c>
      <c r="B1" s="30"/>
      <c r="C1" s="30"/>
      <c r="D1" s="31"/>
    </row>
    <row r="2" spans="1:3" ht="15">
      <c r="A2" s="1"/>
      <c r="B2" s="1"/>
      <c r="C2" s="1"/>
    </row>
    <row r="3" spans="1:3" ht="15">
      <c r="A3" s="1"/>
      <c r="B3" s="1"/>
      <c r="C3" s="1"/>
    </row>
    <row r="4" spans="1:3" ht="15">
      <c r="A4" s="4" t="s">
        <v>15</v>
      </c>
      <c r="B4" s="1"/>
      <c r="C4" s="1"/>
    </row>
    <row r="5" spans="1:3" ht="15">
      <c r="A5" s="5">
        <v>1</v>
      </c>
      <c r="B5" s="13" t="s">
        <v>78</v>
      </c>
      <c r="C5" s="8">
        <v>33046.46</v>
      </c>
    </row>
    <row r="6" spans="1:3" ht="15">
      <c r="A6" s="1"/>
      <c r="B6" s="1"/>
      <c r="C6" s="14"/>
    </row>
    <row r="7" spans="1:3" ht="15">
      <c r="A7" s="1"/>
      <c r="B7" s="1"/>
      <c r="C7" s="14"/>
    </row>
    <row r="8" spans="1:3" ht="15">
      <c r="A8" s="4" t="s">
        <v>21</v>
      </c>
      <c r="B8" s="1"/>
      <c r="C8" s="14"/>
    </row>
    <row r="9" spans="1:3" ht="15">
      <c r="A9" s="9" t="s">
        <v>2</v>
      </c>
      <c r="B9" s="9" t="s">
        <v>3</v>
      </c>
      <c r="C9" s="9" t="s">
        <v>4</v>
      </c>
    </row>
    <row r="10" spans="1:3" ht="15">
      <c r="A10" s="5">
        <v>1</v>
      </c>
      <c r="B10" s="6" t="s">
        <v>0</v>
      </c>
      <c r="C10" s="16">
        <v>238409</v>
      </c>
    </row>
    <row r="11" spans="1:3" ht="15">
      <c r="A11" s="5">
        <v>2</v>
      </c>
      <c r="B11" s="6" t="s">
        <v>1</v>
      </c>
      <c r="C11" s="16">
        <v>19011.9</v>
      </c>
    </row>
    <row r="12" spans="1:3" ht="15">
      <c r="A12" s="5">
        <v>3</v>
      </c>
      <c r="B12" s="6" t="s">
        <v>36</v>
      </c>
      <c r="C12" s="16">
        <v>1326.54</v>
      </c>
    </row>
    <row r="13" spans="1:3" ht="15">
      <c r="A13" s="6"/>
      <c r="B13" s="10" t="s">
        <v>14</v>
      </c>
      <c r="C13" s="8">
        <f>SUM(C10:C12)</f>
        <v>258747.44</v>
      </c>
    </row>
    <row r="14" spans="1:3" ht="15">
      <c r="A14" s="1"/>
      <c r="B14" s="1"/>
      <c r="C14" s="14"/>
    </row>
    <row r="15" spans="1:3" ht="15">
      <c r="A15" s="4" t="s">
        <v>22</v>
      </c>
      <c r="B15" s="1"/>
      <c r="C15" s="14"/>
    </row>
    <row r="16" spans="1:3" ht="15">
      <c r="A16" s="9" t="s">
        <v>2</v>
      </c>
      <c r="B16" s="9" t="s">
        <v>6</v>
      </c>
      <c r="C16" s="9" t="s">
        <v>4</v>
      </c>
    </row>
    <row r="17" spans="1:3" ht="15">
      <c r="A17" s="5">
        <v>1</v>
      </c>
      <c r="B17" s="6" t="s">
        <v>7</v>
      </c>
      <c r="C17" s="16">
        <v>61678.02</v>
      </c>
    </row>
    <row r="18" spans="1:3" ht="15">
      <c r="A18" s="5">
        <v>2</v>
      </c>
      <c r="B18" s="6" t="s">
        <v>42</v>
      </c>
      <c r="C18" s="16">
        <v>28198</v>
      </c>
    </row>
    <row r="19" spans="1:3" ht="15">
      <c r="A19" s="5">
        <v>3</v>
      </c>
      <c r="B19" s="6" t="s">
        <v>10</v>
      </c>
      <c r="C19" s="16">
        <v>4403.77</v>
      </c>
    </row>
    <row r="20" spans="1:3" ht="15">
      <c r="A20" s="5">
        <v>4</v>
      </c>
      <c r="B20" s="6" t="s">
        <v>44</v>
      </c>
      <c r="C20" s="16">
        <v>6800</v>
      </c>
    </row>
    <row r="21" spans="1:3" ht="15">
      <c r="A21" s="5">
        <v>5</v>
      </c>
      <c r="B21" s="6" t="s">
        <v>45</v>
      </c>
      <c r="C21" s="16">
        <v>62017</v>
      </c>
    </row>
    <row r="22" spans="1:3" ht="15">
      <c r="A22" s="5">
        <v>6</v>
      </c>
      <c r="B22" s="6" t="s">
        <v>18</v>
      </c>
      <c r="C22" s="16">
        <v>57870</v>
      </c>
    </row>
    <row r="23" spans="1:3" ht="15">
      <c r="A23" s="5">
        <v>7</v>
      </c>
      <c r="B23" s="6" t="s">
        <v>60</v>
      </c>
      <c r="C23" s="16">
        <v>0</v>
      </c>
    </row>
    <row r="24" spans="1:3" ht="15">
      <c r="A24" s="5">
        <v>8</v>
      </c>
      <c r="B24" s="6" t="s">
        <v>13</v>
      </c>
      <c r="C24" s="16">
        <v>10000</v>
      </c>
    </row>
    <row r="25" spans="1:3" ht="15">
      <c r="A25" s="5">
        <v>9</v>
      </c>
      <c r="B25" s="6" t="s">
        <v>27</v>
      </c>
      <c r="C25" s="16">
        <v>3900</v>
      </c>
    </row>
    <row r="26" spans="1:3" ht="15">
      <c r="A26" s="5">
        <v>10</v>
      </c>
      <c r="B26" s="6" t="s">
        <v>29</v>
      </c>
      <c r="C26" s="16">
        <v>2192</v>
      </c>
    </row>
    <row r="27" spans="1:3" ht="15">
      <c r="A27" s="6"/>
      <c r="B27" s="10" t="s">
        <v>14</v>
      </c>
      <c r="C27" s="8">
        <f>SUM(C17:C26)</f>
        <v>237058.78999999998</v>
      </c>
    </row>
    <row r="28" spans="1:3" ht="15">
      <c r="A28" s="1"/>
      <c r="B28" s="1"/>
      <c r="C28" s="15"/>
    </row>
    <row r="29" spans="1:3" ht="15">
      <c r="A29" s="4" t="s">
        <v>16</v>
      </c>
      <c r="B29" s="1"/>
      <c r="C29" s="14"/>
    </row>
    <row r="30" spans="1:3" ht="15">
      <c r="A30" s="5">
        <v>1</v>
      </c>
      <c r="B30" s="13" t="s">
        <v>76</v>
      </c>
      <c r="C30" s="8">
        <f>C5+C13-C27</f>
        <v>54735.110000000044</v>
      </c>
    </row>
    <row r="31" spans="1:3" ht="15">
      <c r="A31" s="1"/>
      <c r="B31" s="1"/>
      <c r="C31" s="1"/>
    </row>
    <row r="32" spans="1:3" ht="15">
      <c r="A32" s="1"/>
      <c r="B32" s="1"/>
      <c r="C32" s="1"/>
    </row>
    <row r="33" spans="1:3" ht="15">
      <c r="A33" s="1"/>
      <c r="B33" s="1"/>
      <c r="C33" s="1"/>
    </row>
    <row r="34" spans="1:3" ht="15">
      <c r="A34" s="1"/>
      <c r="B34" s="1"/>
      <c r="C34" s="1"/>
    </row>
    <row r="35" spans="1:3" ht="15">
      <c r="A35" s="1"/>
      <c r="B35" s="1"/>
      <c r="C35" s="1"/>
    </row>
    <row r="36" spans="1:3" ht="15">
      <c r="A36" s="1" t="s">
        <v>19</v>
      </c>
      <c r="B36" s="1"/>
      <c r="C36" s="1"/>
    </row>
    <row r="37" spans="1:3" ht="15">
      <c r="A37" s="1"/>
      <c r="B37" s="1"/>
      <c r="C37" s="1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">
      <selection activeCell="D6" sqref="D6:D9"/>
    </sheetView>
  </sheetViews>
  <sheetFormatPr defaultColWidth="9.140625" defaultRowHeight="12.75"/>
  <cols>
    <col min="1" max="1" width="6.8515625" style="0" customWidth="1"/>
    <col min="2" max="2" width="47.8515625" style="0" customWidth="1"/>
    <col min="3" max="3" width="19.57421875" style="0" customWidth="1"/>
    <col min="4" max="4" width="21.28125" style="0" customWidth="1"/>
  </cols>
  <sheetData>
    <row r="1" spans="1:4" ht="17.25">
      <c r="A1" s="26" t="s">
        <v>91</v>
      </c>
      <c r="B1" s="26"/>
      <c r="C1" s="26"/>
      <c r="D1" s="26"/>
    </row>
    <row r="2" spans="1:4" ht="17.25">
      <c r="A2" s="32" t="s">
        <v>79</v>
      </c>
      <c r="B2" s="33"/>
      <c r="C2" s="33"/>
      <c r="D2" s="33"/>
    </row>
    <row r="3" spans="1:4" ht="15">
      <c r="A3" s="1"/>
      <c r="B3" s="1"/>
      <c r="C3" s="1"/>
      <c r="D3" s="1"/>
    </row>
    <row r="4" spans="1:4" ht="15">
      <c r="A4" s="1"/>
      <c r="B4" s="1"/>
      <c r="C4" s="1"/>
      <c r="D4" s="1"/>
    </row>
    <row r="5" spans="1:4" ht="15">
      <c r="A5" s="4" t="s">
        <v>21</v>
      </c>
      <c r="B5" s="1"/>
      <c r="C5" s="1"/>
      <c r="D5" s="24"/>
    </row>
    <row r="6" spans="1:4" ht="15">
      <c r="A6" s="9" t="s">
        <v>2</v>
      </c>
      <c r="B6" s="9" t="s">
        <v>3</v>
      </c>
      <c r="C6" s="9" t="s">
        <v>82</v>
      </c>
      <c r="D6" s="9" t="s">
        <v>93</v>
      </c>
    </row>
    <row r="7" spans="1:4" ht="15">
      <c r="A7" s="21">
        <v>1</v>
      </c>
      <c r="B7" s="20" t="s">
        <v>96</v>
      </c>
      <c r="C7" s="9"/>
      <c r="D7" s="7">
        <v>23209.64</v>
      </c>
    </row>
    <row r="8" spans="1:4" ht="15">
      <c r="A8" s="5">
        <v>2</v>
      </c>
      <c r="B8" s="6" t="s">
        <v>0</v>
      </c>
      <c r="C8" s="6"/>
      <c r="D8" s="7">
        <v>254266</v>
      </c>
    </row>
    <row r="9" spans="1:4" ht="15">
      <c r="A9" s="5">
        <v>3</v>
      </c>
      <c r="B9" s="6" t="s">
        <v>1</v>
      </c>
      <c r="C9" s="6"/>
      <c r="D9" s="7">
        <v>10000</v>
      </c>
    </row>
    <row r="10" spans="1:4" ht="15">
      <c r="A10" s="5">
        <v>4</v>
      </c>
      <c r="B10" s="6" t="s">
        <v>36</v>
      </c>
      <c r="C10" s="6"/>
      <c r="D10" s="7">
        <v>700</v>
      </c>
    </row>
    <row r="11" spans="1:4" ht="15">
      <c r="A11" s="6"/>
      <c r="B11" s="10" t="s">
        <v>14</v>
      </c>
      <c r="C11" s="10"/>
      <c r="D11" s="8">
        <f>SUM(D7:D10)</f>
        <v>288175.64</v>
      </c>
    </row>
    <row r="12" spans="1:4" ht="15">
      <c r="A12" s="1"/>
      <c r="B12" s="1"/>
      <c r="C12" s="1"/>
      <c r="D12" s="1"/>
    </row>
    <row r="13" spans="1:4" ht="15">
      <c r="A13" s="4" t="s">
        <v>22</v>
      </c>
      <c r="B13" s="1"/>
      <c r="C13" s="1"/>
      <c r="D13" s="1"/>
    </row>
    <row r="14" spans="1:4" ht="15">
      <c r="A14" s="4"/>
      <c r="B14" s="1"/>
      <c r="C14" s="1"/>
      <c r="D14" s="1"/>
    </row>
    <row r="15" spans="1:4" ht="15">
      <c r="A15" s="21">
        <v>1</v>
      </c>
      <c r="B15" s="13" t="s">
        <v>83</v>
      </c>
      <c r="C15" s="5">
        <v>100</v>
      </c>
      <c r="D15" s="7">
        <v>288176</v>
      </c>
    </row>
    <row r="16" spans="1:4" ht="15">
      <c r="A16" s="21">
        <v>2</v>
      </c>
      <c r="B16" s="13" t="s">
        <v>84</v>
      </c>
      <c r="C16" s="5"/>
      <c r="D16" s="7">
        <v>65000</v>
      </c>
    </row>
    <row r="17" spans="1:4" ht="15">
      <c r="A17" s="21">
        <v>3</v>
      </c>
      <c r="B17" s="13" t="s">
        <v>85</v>
      </c>
      <c r="C17" s="5"/>
      <c r="D17" s="8">
        <f>D15-D16</f>
        <v>223176</v>
      </c>
    </row>
    <row r="18" spans="1:4" ht="23.25" customHeight="1">
      <c r="A18" s="17"/>
      <c r="B18" s="18" t="s">
        <v>92</v>
      </c>
      <c r="C18" s="2"/>
      <c r="D18" s="1"/>
    </row>
    <row r="19" spans="1:4" ht="15">
      <c r="A19" s="9" t="s">
        <v>2</v>
      </c>
      <c r="B19" s="9" t="s">
        <v>6</v>
      </c>
      <c r="C19" s="9" t="s">
        <v>82</v>
      </c>
      <c r="D19" s="9" t="s">
        <v>93</v>
      </c>
    </row>
    <row r="20" spans="1:6" ht="15">
      <c r="A20" s="5">
        <v>1</v>
      </c>
      <c r="B20" s="6" t="s">
        <v>86</v>
      </c>
      <c r="C20" s="22">
        <v>25</v>
      </c>
      <c r="D20" s="7">
        <v>55794</v>
      </c>
      <c r="F20">
        <v>53600</v>
      </c>
    </row>
    <row r="21" spans="1:4" ht="15">
      <c r="A21" s="5">
        <v>2</v>
      </c>
      <c r="B21" s="6" t="s">
        <v>87</v>
      </c>
      <c r="C21" s="22">
        <v>3</v>
      </c>
      <c r="D21" s="7">
        <v>6695</v>
      </c>
    </row>
    <row r="22" spans="1:4" ht="15">
      <c r="A22" s="5">
        <v>5</v>
      </c>
      <c r="B22" s="6" t="s">
        <v>18</v>
      </c>
      <c r="C22" s="22">
        <v>44</v>
      </c>
      <c r="D22" s="7">
        <v>98198</v>
      </c>
    </row>
    <row r="23" spans="1:4" ht="15">
      <c r="A23" s="5">
        <v>6</v>
      </c>
      <c r="B23" s="6" t="s">
        <v>88</v>
      </c>
      <c r="C23" s="22">
        <v>5</v>
      </c>
      <c r="D23" s="7">
        <v>11159</v>
      </c>
    </row>
    <row r="24" spans="1:4" ht="15">
      <c r="A24" s="5">
        <v>7</v>
      </c>
      <c r="B24" s="6" t="s">
        <v>13</v>
      </c>
      <c r="C24" s="22">
        <v>9</v>
      </c>
      <c r="D24" s="7">
        <v>20086</v>
      </c>
    </row>
    <row r="25" spans="1:4" ht="30">
      <c r="A25" s="5">
        <v>8</v>
      </c>
      <c r="B25" s="19" t="s">
        <v>89</v>
      </c>
      <c r="C25" s="22">
        <v>7</v>
      </c>
      <c r="D25" s="7">
        <v>15622</v>
      </c>
    </row>
    <row r="26" spans="1:4" ht="15">
      <c r="A26" s="5">
        <v>9</v>
      </c>
      <c r="B26" s="13" t="s">
        <v>90</v>
      </c>
      <c r="C26" s="22">
        <v>7</v>
      </c>
      <c r="D26" s="7">
        <v>15622</v>
      </c>
    </row>
    <row r="27" spans="1:4" ht="15">
      <c r="A27" s="6"/>
      <c r="B27" s="10" t="s">
        <v>14</v>
      </c>
      <c r="C27" s="23">
        <f>SUM(C20:C26)</f>
        <v>100</v>
      </c>
      <c r="D27" s="8">
        <f>SUM(D20:D26)</f>
        <v>223176</v>
      </c>
    </row>
    <row r="28" spans="1:4" ht="15">
      <c r="A28" s="1"/>
      <c r="B28" s="1"/>
      <c r="C28" s="1"/>
      <c r="D28" s="1"/>
    </row>
    <row r="29" spans="1:4" ht="15">
      <c r="A29" s="1"/>
      <c r="B29" s="1"/>
      <c r="C29" s="1"/>
      <c r="D29" s="1"/>
    </row>
    <row r="30" spans="1:4" ht="15">
      <c r="A30" s="1"/>
      <c r="B30" s="1"/>
      <c r="C30" s="1"/>
      <c r="D30" s="1"/>
    </row>
    <row r="31" spans="1:4" ht="13.5">
      <c r="A31" s="27" t="s">
        <v>39</v>
      </c>
      <c r="B31" s="27"/>
      <c r="C31" s="27"/>
      <c r="D31" s="27"/>
    </row>
    <row r="36" ht="13.5">
      <c r="A36" s="11" t="s">
        <v>40</v>
      </c>
    </row>
    <row r="37" ht="13.5">
      <c r="A37" s="11"/>
    </row>
    <row r="38" ht="12.75">
      <c r="A38" t="s">
        <v>49</v>
      </c>
    </row>
    <row r="39" ht="27" customHeight="1"/>
    <row r="40" ht="12.75">
      <c r="A40" t="s">
        <v>50</v>
      </c>
    </row>
  </sheetData>
  <sheetProtection/>
  <mergeCells count="3">
    <mergeCell ref="A1:D1"/>
    <mergeCell ref="A2:D2"/>
    <mergeCell ref="A31:D31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D52"/>
  <sheetViews>
    <sheetView tabSelected="1" zoomScalePageLayoutView="0" workbookViewId="0" topLeftCell="A27">
      <selection activeCell="D44" sqref="D44"/>
    </sheetView>
  </sheetViews>
  <sheetFormatPr defaultColWidth="9.140625" defaultRowHeight="12.75"/>
  <cols>
    <col min="1" max="1" width="6.8515625" style="0" customWidth="1"/>
    <col min="2" max="2" width="49.57421875" style="0" customWidth="1"/>
    <col min="3" max="3" width="19.57421875" style="0" customWidth="1"/>
    <col min="4" max="4" width="21.28125" style="0" customWidth="1"/>
  </cols>
  <sheetData>
    <row r="1" ht="12.75">
      <c r="D1" s="25" t="s">
        <v>115</v>
      </c>
    </row>
    <row r="5" spans="1:4" ht="17.25">
      <c r="A5" s="26" t="s">
        <v>95</v>
      </c>
      <c r="B5" s="26"/>
      <c r="C5" s="26"/>
      <c r="D5" s="26"/>
    </row>
    <row r="6" spans="1:4" ht="17.25">
      <c r="A6" s="32" t="s">
        <v>94</v>
      </c>
      <c r="B6" s="33"/>
      <c r="C6" s="33"/>
      <c r="D6" s="33"/>
    </row>
    <row r="7" spans="1:4" ht="15">
      <c r="A7" s="1"/>
      <c r="B7" s="1"/>
      <c r="C7" s="1"/>
      <c r="D7" s="1"/>
    </row>
    <row r="8" spans="1:4" ht="15">
      <c r="A8" s="1"/>
      <c r="B8" s="1"/>
      <c r="C8" s="1"/>
      <c r="D8" s="1"/>
    </row>
    <row r="9" spans="1:4" ht="15">
      <c r="A9" s="4" t="s">
        <v>21</v>
      </c>
      <c r="B9" s="1"/>
      <c r="C9" s="1"/>
      <c r="D9" s="24"/>
    </row>
    <row r="10" spans="1:4" ht="15">
      <c r="A10" s="9" t="s">
        <v>2</v>
      </c>
      <c r="B10" s="9" t="s">
        <v>101</v>
      </c>
      <c r="C10" s="9"/>
      <c r="D10" s="9" t="s">
        <v>103</v>
      </c>
    </row>
    <row r="11" spans="1:4" ht="15">
      <c r="A11" s="21">
        <v>1</v>
      </c>
      <c r="B11" s="20" t="s">
        <v>97</v>
      </c>
      <c r="C11" s="9"/>
      <c r="D11" s="7"/>
    </row>
    <row r="12" spans="1:4" ht="15">
      <c r="A12" s="5">
        <v>2</v>
      </c>
      <c r="B12" s="6" t="s">
        <v>99</v>
      </c>
      <c r="C12" s="6"/>
      <c r="D12" s="7"/>
    </row>
    <row r="13" spans="1:4" ht="15">
      <c r="A13" s="5">
        <v>3</v>
      </c>
      <c r="B13" s="6" t="s">
        <v>98</v>
      </c>
      <c r="C13" s="6"/>
      <c r="D13" s="7"/>
    </row>
    <row r="14" spans="1:4" ht="15">
      <c r="A14" s="5">
        <v>4</v>
      </c>
      <c r="B14" s="6" t="s">
        <v>100</v>
      </c>
      <c r="C14" s="6"/>
      <c r="D14" s="7"/>
    </row>
    <row r="15" spans="1:4" ht="15">
      <c r="A15" s="6"/>
      <c r="B15" s="13" t="s">
        <v>102</v>
      </c>
      <c r="C15" s="10"/>
      <c r="D15" s="8">
        <f>SUM(D11:D14)</f>
        <v>0</v>
      </c>
    </row>
    <row r="16" spans="1:4" ht="15">
      <c r="A16" s="1"/>
      <c r="B16" s="1"/>
      <c r="C16" s="1"/>
      <c r="D16" s="1"/>
    </row>
    <row r="17" spans="1:4" ht="15">
      <c r="A17" s="4" t="s">
        <v>22</v>
      </c>
      <c r="B17" s="1"/>
      <c r="C17" s="1"/>
      <c r="D17" s="1"/>
    </row>
    <row r="18" spans="1:4" ht="15">
      <c r="A18" s="4"/>
      <c r="B18" s="1"/>
      <c r="C18" s="1"/>
      <c r="D18" s="1"/>
    </row>
    <row r="19" spans="1:4" ht="15" hidden="1">
      <c r="A19" s="21">
        <v>1</v>
      </c>
      <c r="B19" s="13" t="s">
        <v>83</v>
      </c>
      <c r="C19" s="5">
        <v>100</v>
      </c>
      <c r="D19" s="7"/>
    </row>
    <row r="20" spans="1:4" ht="15" hidden="1">
      <c r="A20" s="21">
        <v>2</v>
      </c>
      <c r="B20" s="13" t="s">
        <v>84</v>
      </c>
      <c r="C20" s="5"/>
      <c r="D20" s="7"/>
    </row>
    <row r="21" spans="1:4" ht="15" hidden="1">
      <c r="A21" s="21">
        <v>3</v>
      </c>
      <c r="B21" s="13" t="s">
        <v>85</v>
      </c>
      <c r="C21" s="5"/>
      <c r="D21" s="8"/>
    </row>
    <row r="22" spans="1:4" ht="23.25" customHeight="1" hidden="1">
      <c r="A22" s="17"/>
      <c r="B22" s="18"/>
      <c r="C22" s="2"/>
      <c r="D22" s="1"/>
    </row>
    <row r="23" spans="1:4" ht="15">
      <c r="A23" s="9" t="s">
        <v>2</v>
      </c>
      <c r="B23" s="9" t="s">
        <v>6</v>
      </c>
      <c r="C23" s="9" t="s">
        <v>82</v>
      </c>
      <c r="D23" s="9" t="s">
        <v>103</v>
      </c>
    </row>
    <row r="24" spans="1:4" ht="15">
      <c r="A24" s="21">
        <v>1</v>
      </c>
      <c r="B24" s="20" t="s">
        <v>108</v>
      </c>
      <c r="C24" s="9"/>
      <c r="D24" s="9"/>
    </row>
    <row r="25" spans="1:4" ht="30.75" customHeight="1">
      <c r="A25" s="5">
        <v>2</v>
      </c>
      <c r="B25" s="19" t="s">
        <v>104</v>
      </c>
      <c r="C25" s="22"/>
      <c r="D25" s="7"/>
    </row>
    <row r="26" spans="1:4" ht="15" hidden="1">
      <c r="A26" s="5">
        <v>2</v>
      </c>
      <c r="B26" s="6"/>
      <c r="C26" s="22"/>
      <c r="D26" s="7"/>
    </row>
    <row r="27" spans="1:4" ht="15">
      <c r="A27" s="5">
        <v>3</v>
      </c>
      <c r="B27" s="6" t="s">
        <v>105</v>
      </c>
      <c r="C27" s="22"/>
      <c r="D27" s="7"/>
    </row>
    <row r="28" spans="1:4" ht="15" hidden="1">
      <c r="A28" s="5">
        <v>6</v>
      </c>
      <c r="B28" s="6"/>
      <c r="C28" s="22"/>
      <c r="D28" s="7"/>
    </row>
    <row r="29" spans="1:4" ht="15">
      <c r="A29" s="5">
        <v>4</v>
      </c>
      <c r="B29" s="6" t="s">
        <v>106</v>
      </c>
      <c r="C29" s="22"/>
      <c r="D29" s="7"/>
    </row>
    <row r="30" spans="1:4" ht="15">
      <c r="A30" s="5">
        <v>5</v>
      </c>
      <c r="B30" s="6" t="s">
        <v>107</v>
      </c>
      <c r="C30" s="22"/>
      <c r="D30" s="7"/>
    </row>
    <row r="31" spans="1:4" ht="30">
      <c r="A31" s="5">
        <v>6</v>
      </c>
      <c r="B31" s="19" t="s">
        <v>89</v>
      </c>
      <c r="C31" s="22"/>
      <c r="D31" s="7"/>
    </row>
    <row r="32" spans="1:4" ht="15">
      <c r="A32" s="5">
        <v>7</v>
      </c>
      <c r="B32" s="13" t="s">
        <v>116</v>
      </c>
      <c r="C32" s="22"/>
      <c r="D32" s="7"/>
    </row>
    <row r="33" spans="1:4" ht="15">
      <c r="A33" s="6"/>
      <c r="B33" s="10" t="s">
        <v>14</v>
      </c>
      <c r="C33" s="23">
        <f>SUM(C25:C32)</f>
        <v>0</v>
      </c>
      <c r="D33" s="8">
        <f>SUM(D25:D32)</f>
        <v>0</v>
      </c>
    </row>
    <row r="34" spans="1:4" ht="15">
      <c r="A34" s="1"/>
      <c r="B34" s="1"/>
      <c r="C34" s="1"/>
      <c r="D34" s="1"/>
    </row>
    <row r="35" spans="1:4" ht="15">
      <c r="A35" s="11" t="s">
        <v>114</v>
      </c>
      <c r="B35" s="1"/>
      <c r="C35" s="1"/>
      <c r="D35" s="1"/>
    </row>
    <row r="36" spans="1:4" ht="15">
      <c r="A36" s="1"/>
      <c r="B36" s="1"/>
      <c r="C36" s="1"/>
      <c r="D36" s="1"/>
    </row>
    <row r="37" spans="1:4" ht="13.5">
      <c r="A37" s="27" t="s">
        <v>117</v>
      </c>
      <c r="B37" s="27"/>
      <c r="C37" s="27"/>
      <c r="D37" s="27"/>
    </row>
    <row r="39" spans="1:2" ht="12.75">
      <c r="A39" s="34" t="s">
        <v>119</v>
      </c>
      <c r="B39" s="34"/>
    </row>
    <row r="41" spans="1:2" ht="12.75">
      <c r="A41" t="s">
        <v>110</v>
      </c>
      <c r="B41" t="s">
        <v>111</v>
      </c>
    </row>
    <row r="43" spans="1:2" ht="12.75">
      <c r="A43" t="s">
        <v>112</v>
      </c>
      <c r="B43" t="s">
        <v>111</v>
      </c>
    </row>
    <row r="45" spans="1:2" ht="12.75">
      <c r="A45" t="s">
        <v>118</v>
      </c>
      <c r="B45" t="s">
        <v>111</v>
      </c>
    </row>
    <row r="48" ht="13.5">
      <c r="A48" s="11" t="s">
        <v>109</v>
      </c>
    </row>
    <row r="49" ht="13.5">
      <c r="A49" s="11"/>
    </row>
    <row r="50" spans="1:2" ht="12.75">
      <c r="A50" t="s">
        <v>110</v>
      </c>
      <c r="B50" t="s">
        <v>111</v>
      </c>
    </row>
    <row r="51" ht="27" customHeight="1"/>
    <row r="52" spans="1:2" ht="12.75">
      <c r="A52" t="s">
        <v>112</v>
      </c>
      <c r="B52" t="s">
        <v>113</v>
      </c>
    </row>
  </sheetData>
  <sheetProtection/>
  <mergeCells count="4">
    <mergeCell ref="A5:D5"/>
    <mergeCell ref="A6:D6"/>
    <mergeCell ref="A37:D37"/>
    <mergeCell ref="A39:B39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6.57421875" style="0" customWidth="1"/>
    <col min="2" max="2" width="47.421875" style="0" customWidth="1"/>
    <col min="3" max="3" width="18.57421875" style="0" customWidth="1"/>
    <col min="4" max="4" width="3.8515625" style="0" customWidth="1"/>
    <col min="5" max="5" width="14.00390625" style="0" customWidth="1"/>
  </cols>
  <sheetData>
    <row r="1" spans="1:6" ht="33" customHeight="1">
      <c r="A1" s="26" t="s">
        <v>41</v>
      </c>
      <c r="B1" s="26"/>
      <c r="C1" s="26"/>
      <c r="D1" s="26"/>
      <c r="E1" s="1"/>
      <c r="F1" s="1"/>
    </row>
    <row r="2" spans="1:6" ht="15">
      <c r="A2" s="1"/>
      <c r="B2" s="1"/>
      <c r="C2" s="1"/>
      <c r="D2" s="1"/>
      <c r="E2" s="1"/>
      <c r="F2" s="1"/>
    </row>
    <row r="3" spans="1:6" ht="15">
      <c r="A3" s="1"/>
      <c r="B3" s="1"/>
      <c r="C3" s="1"/>
      <c r="D3" s="1"/>
      <c r="E3" s="1"/>
      <c r="F3" s="1"/>
    </row>
    <row r="4" spans="1:6" ht="15">
      <c r="A4" s="4" t="s">
        <v>15</v>
      </c>
      <c r="B4" s="1"/>
      <c r="C4" s="1"/>
      <c r="D4" s="1"/>
      <c r="E4" s="1"/>
      <c r="F4" s="1"/>
    </row>
    <row r="5" spans="1:6" ht="15">
      <c r="A5" s="5">
        <v>1</v>
      </c>
      <c r="B5" s="6" t="s">
        <v>30</v>
      </c>
      <c r="C5" s="8">
        <v>21680.38</v>
      </c>
      <c r="D5" s="1"/>
      <c r="E5" s="1"/>
      <c r="F5" s="1"/>
    </row>
    <row r="6" spans="1:6" ht="15">
      <c r="A6" s="1"/>
      <c r="B6" s="1"/>
      <c r="C6" s="1"/>
      <c r="D6" s="1"/>
      <c r="E6" s="1"/>
      <c r="F6" s="1"/>
    </row>
    <row r="7" spans="1:6" ht="15">
      <c r="A7" s="1"/>
      <c r="B7" s="1"/>
      <c r="C7" s="1"/>
      <c r="D7" s="1"/>
      <c r="E7" s="1"/>
      <c r="F7" s="1"/>
    </row>
    <row r="8" spans="1:6" ht="15">
      <c r="A8" s="4" t="s">
        <v>21</v>
      </c>
      <c r="B8" s="1"/>
      <c r="C8" s="1"/>
      <c r="D8" s="1"/>
      <c r="E8" s="1"/>
      <c r="F8" s="1"/>
    </row>
    <row r="9" spans="1:6" ht="15">
      <c r="A9" s="9" t="s">
        <v>2</v>
      </c>
      <c r="B9" s="9" t="s">
        <v>3</v>
      </c>
      <c r="C9" s="9" t="s">
        <v>4</v>
      </c>
      <c r="D9" s="1"/>
      <c r="E9" s="1"/>
      <c r="F9" s="1"/>
    </row>
    <row r="10" spans="1:6" ht="15">
      <c r="A10" s="5">
        <v>1</v>
      </c>
      <c r="B10" s="6" t="s">
        <v>0</v>
      </c>
      <c r="C10" s="7">
        <v>221077</v>
      </c>
      <c r="D10" s="1"/>
      <c r="E10" s="1"/>
      <c r="F10" s="1"/>
    </row>
    <row r="11" spans="1:6" ht="15">
      <c r="A11" s="5">
        <v>2</v>
      </c>
      <c r="B11" s="6" t="s">
        <v>1</v>
      </c>
      <c r="C11" s="7">
        <v>24301.5</v>
      </c>
      <c r="D11" s="1"/>
      <c r="E11" s="1"/>
      <c r="F11" s="1"/>
    </row>
    <row r="12" spans="1:6" ht="15">
      <c r="A12" s="5">
        <v>3</v>
      </c>
      <c r="B12" s="6" t="s">
        <v>36</v>
      </c>
      <c r="C12" s="7">
        <v>1841.14</v>
      </c>
      <c r="D12" s="1"/>
      <c r="E12" s="1"/>
      <c r="F12" s="1"/>
    </row>
    <row r="13" spans="1:6" ht="15">
      <c r="A13" s="6"/>
      <c r="B13" s="10" t="s">
        <v>14</v>
      </c>
      <c r="C13" s="8">
        <f>SUM(C10:C12)</f>
        <v>247219.64</v>
      </c>
      <c r="D13" s="1"/>
      <c r="E13" s="1"/>
      <c r="F13" s="1"/>
    </row>
    <row r="14" spans="1:6" ht="15">
      <c r="A14" s="1"/>
      <c r="B14" s="1"/>
      <c r="C14" s="1"/>
      <c r="D14" s="1"/>
      <c r="E14" s="1"/>
      <c r="F14" s="1"/>
    </row>
    <row r="15" spans="1:6" ht="15">
      <c r="A15" s="4" t="s">
        <v>22</v>
      </c>
      <c r="B15" s="1"/>
      <c r="C15" s="1"/>
      <c r="D15" s="1"/>
      <c r="E15" s="1"/>
      <c r="F15" s="1"/>
    </row>
    <row r="16" spans="1:6" ht="15">
      <c r="A16" s="9" t="s">
        <v>2</v>
      </c>
      <c r="B16" s="9" t="s">
        <v>6</v>
      </c>
      <c r="C16" s="9" t="s">
        <v>4</v>
      </c>
      <c r="D16" s="1"/>
      <c r="E16" s="1"/>
      <c r="F16" s="1"/>
    </row>
    <row r="17" spans="1:6" ht="15">
      <c r="A17" s="5">
        <v>1</v>
      </c>
      <c r="B17" s="6" t="s">
        <v>7</v>
      </c>
      <c r="C17" s="7">
        <v>63181.85</v>
      </c>
      <c r="D17" s="1"/>
      <c r="E17" s="1"/>
      <c r="F17" s="1"/>
    </row>
    <row r="18" spans="1:6" ht="15">
      <c r="A18" s="5">
        <v>2</v>
      </c>
      <c r="B18" s="6" t="s">
        <v>42</v>
      </c>
      <c r="C18" s="7">
        <v>31700</v>
      </c>
      <c r="D18" s="1"/>
      <c r="E18" s="1"/>
      <c r="F18" s="1"/>
    </row>
    <row r="19" spans="1:6" ht="15">
      <c r="A19" s="5">
        <v>3</v>
      </c>
      <c r="B19" s="6" t="s">
        <v>10</v>
      </c>
      <c r="C19" s="7">
        <v>9112.35</v>
      </c>
      <c r="D19" s="1"/>
      <c r="E19" s="1"/>
      <c r="F19" s="1"/>
    </row>
    <row r="20" spans="1:6" ht="15">
      <c r="A20" s="5">
        <v>4</v>
      </c>
      <c r="B20" s="6" t="s">
        <v>11</v>
      </c>
      <c r="C20" s="7">
        <v>10100</v>
      </c>
      <c r="D20" s="1"/>
      <c r="E20" s="1"/>
      <c r="F20" s="1"/>
    </row>
    <row r="21" spans="1:6" ht="15">
      <c r="A21" s="5">
        <v>5</v>
      </c>
      <c r="B21" s="6" t="s">
        <v>28</v>
      </c>
      <c r="C21" s="7">
        <v>35677.5</v>
      </c>
      <c r="D21" s="1"/>
      <c r="E21" s="1"/>
      <c r="F21" s="1"/>
    </row>
    <row r="22" spans="1:6" ht="15">
      <c r="A22" s="5">
        <v>6</v>
      </c>
      <c r="B22" s="6" t="s">
        <v>18</v>
      </c>
      <c r="C22" s="7">
        <v>51985</v>
      </c>
      <c r="D22" s="1"/>
      <c r="E22" s="1"/>
      <c r="F22" s="1"/>
    </row>
    <row r="23" spans="1:6" ht="15">
      <c r="A23" s="5">
        <v>7</v>
      </c>
      <c r="B23" s="6" t="s">
        <v>12</v>
      </c>
      <c r="C23" s="7">
        <v>2000</v>
      </c>
      <c r="D23" s="1"/>
      <c r="E23" s="1"/>
      <c r="F23" s="1"/>
    </row>
    <row r="24" spans="1:6" ht="15">
      <c r="A24" s="5">
        <v>8</v>
      </c>
      <c r="B24" s="6" t="s">
        <v>13</v>
      </c>
      <c r="C24" s="7">
        <v>20000</v>
      </c>
      <c r="D24" s="1"/>
      <c r="E24" s="1"/>
      <c r="F24" s="1"/>
    </row>
    <row r="25" spans="1:6" ht="15">
      <c r="A25" s="5">
        <v>9</v>
      </c>
      <c r="B25" s="6" t="s">
        <v>27</v>
      </c>
      <c r="C25" s="7">
        <v>18597.01</v>
      </c>
      <c r="D25" s="1"/>
      <c r="E25" s="1"/>
      <c r="F25" s="1"/>
    </row>
    <row r="26" spans="1:6" ht="15">
      <c r="A26" s="5">
        <v>10</v>
      </c>
      <c r="B26" s="6" t="s">
        <v>29</v>
      </c>
      <c r="C26" s="7">
        <v>0</v>
      </c>
      <c r="D26" s="1"/>
      <c r="E26" s="1"/>
      <c r="F26" s="1"/>
    </row>
    <row r="27" spans="1:6" ht="15">
      <c r="A27" s="6"/>
      <c r="B27" s="10" t="s">
        <v>14</v>
      </c>
      <c r="C27" s="8">
        <f>SUM(C17:C26)</f>
        <v>242353.71000000002</v>
      </c>
      <c r="D27" s="1"/>
      <c r="E27" s="1"/>
      <c r="F27" s="1"/>
    </row>
    <row r="28" spans="1:6" ht="15">
      <c r="A28" s="1"/>
      <c r="B28" s="1"/>
      <c r="C28" s="1"/>
      <c r="D28" s="1"/>
      <c r="E28" s="1"/>
      <c r="F28" s="1"/>
    </row>
    <row r="29" spans="1:6" ht="15">
      <c r="A29" s="4" t="s">
        <v>16</v>
      </c>
      <c r="B29" s="1"/>
      <c r="C29" s="1"/>
      <c r="D29" s="1"/>
      <c r="E29" s="1"/>
      <c r="F29" s="1"/>
    </row>
    <row r="30" spans="1:6" ht="15">
      <c r="A30" s="5">
        <v>1</v>
      </c>
      <c r="B30" s="6" t="s">
        <v>32</v>
      </c>
      <c r="C30" s="8">
        <f>C5+C13-C27</f>
        <v>26546.309999999998</v>
      </c>
      <c r="D30" s="1"/>
      <c r="E30" s="1"/>
      <c r="F30" s="1"/>
    </row>
    <row r="31" spans="1:6" ht="15">
      <c r="A31" s="1"/>
      <c r="B31" s="1"/>
      <c r="C31" s="1"/>
      <c r="D31" s="1"/>
      <c r="E31" s="1"/>
      <c r="F31" s="1"/>
    </row>
    <row r="32" spans="1:6" ht="15">
      <c r="A32" s="1"/>
      <c r="B32" s="1"/>
      <c r="C32" s="1"/>
      <c r="D32" s="1"/>
      <c r="E32" s="1"/>
      <c r="F32" s="1"/>
    </row>
    <row r="33" spans="1:6" ht="15">
      <c r="A33" s="1"/>
      <c r="B33" s="1"/>
      <c r="C33" s="1"/>
      <c r="D33" s="1"/>
      <c r="E33" s="1"/>
      <c r="F33" s="1"/>
    </row>
    <row r="34" spans="1:6" ht="15">
      <c r="A34" s="1"/>
      <c r="B34" s="1"/>
      <c r="C34" s="1"/>
      <c r="D34" s="1"/>
      <c r="E34" s="1"/>
      <c r="F34" s="1"/>
    </row>
    <row r="35" spans="1:6" ht="15">
      <c r="A35" s="1"/>
      <c r="B35" s="1"/>
      <c r="C35" s="1"/>
      <c r="D35" s="1"/>
      <c r="E35" s="1"/>
      <c r="F35" s="1"/>
    </row>
    <row r="36" spans="1:6" ht="15">
      <c r="A36" s="1" t="s">
        <v>19</v>
      </c>
      <c r="B36" s="1"/>
      <c r="C36" s="1"/>
      <c r="D36" s="1"/>
      <c r="E36" s="1"/>
      <c r="F36" s="1"/>
    </row>
    <row r="37" spans="1:6" ht="15">
      <c r="A37" s="1"/>
      <c r="B37" s="1"/>
      <c r="C37" s="1"/>
      <c r="D37" s="1"/>
      <c r="E37" s="1"/>
      <c r="F37" s="1"/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6.57421875" style="0" customWidth="1"/>
    <col min="2" max="2" width="47.421875" style="0" customWidth="1"/>
    <col min="3" max="3" width="18.57421875" style="0" customWidth="1"/>
    <col min="4" max="4" width="3.8515625" style="0" customWidth="1"/>
  </cols>
  <sheetData>
    <row r="1" spans="1:6" ht="33" customHeight="1">
      <c r="A1" s="26" t="s">
        <v>33</v>
      </c>
      <c r="B1" s="26"/>
      <c r="C1" s="26"/>
      <c r="D1" s="26"/>
      <c r="E1" s="1"/>
      <c r="F1" s="1"/>
    </row>
    <row r="2" spans="1:6" ht="15">
      <c r="A2" s="1"/>
      <c r="B2" s="1"/>
      <c r="C2" s="1"/>
      <c r="D2" s="1"/>
      <c r="E2" s="1"/>
      <c r="F2" s="1"/>
    </row>
    <row r="3" spans="1:6" ht="15">
      <c r="A3" s="1"/>
      <c r="B3" s="1"/>
      <c r="C3" s="1"/>
      <c r="D3" s="1"/>
      <c r="E3" s="1"/>
      <c r="F3" s="1"/>
    </row>
    <row r="4" spans="1:6" ht="15">
      <c r="A4" s="4" t="s">
        <v>15</v>
      </c>
      <c r="B4" s="1"/>
      <c r="C4" s="1"/>
      <c r="D4" s="1"/>
      <c r="E4" s="1"/>
      <c r="F4" s="1"/>
    </row>
    <row r="5" spans="1:6" ht="15">
      <c r="A5" s="5">
        <v>1</v>
      </c>
      <c r="B5" s="6" t="s">
        <v>5</v>
      </c>
      <c r="C5" s="8">
        <v>14440.96</v>
      </c>
      <c r="D5" s="1"/>
      <c r="E5" s="1"/>
      <c r="F5" s="1"/>
    </row>
    <row r="6" spans="1:6" ht="15">
      <c r="A6" s="1"/>
      <c r="B6" s="1"/>
      <c r="C6" s="1"/>
      <c r="D6" s="1"/>
      <c r="E6" s="1"/>
      <c r="F6" s="1"/>
    </row>
    <row r="7" spans="1:6" ht="15">
      <c r="A7" s="1"/>
      <c r="B7" s="1"/>
      <c r="C7" s="1"/>
      <c r="D7" s="1"/>
      <c r="E7" s="1"/>
      <c r="F7" s="1"/>
    </row>
    <row r="8" spans="1:6" ht="15">
      <c r="A8" s="4" t="s">
        <v>21</v>
      </c>
      <c r="B8" s="1"/>
      <c r="C8" s="1"/>
      <c r="D8" s="1"/>
      <c r="E8" s="1"/>
      <c r="F8" s="1"/>
    </row>
    <row r="9" spans="1:6" ht="15">
      <c r="A9" s="9" t="s">
        <v>2</v>
      </c>
      <c r="B9" s="9" t="s">
        <v>3</v>
      </c>
      <c r="C9" s="9" t="s">
        <v>4</v>
      </c>
      <c r="D9" s="1"/>
      <c r="E9" s="1"/>
      <c r="F9" s="1"/>
    </row>
    <row r="10" spans="1:6" ht="15">
      <c r="A10" s="5">
        <v>1</v>
      </c>
      <c r="B10" s="6" t="s">
        <v>0</v>
      </c>
      <c r="C10" s="7">
        <v>199877</v>
      </c>
      <c r="D10" s="1"/>
      <c r="E10" s="1"/>
      <c r="F10" s="1"/>
    </row>
    <row r="11" spans="1:6" ht="15">
      <c r="A11" s="5">
        <v>2</v>
      </c>
      <c r="B11" s="6" t="s">
        <v>1</v>
      </c>
      <c r="C11" s="7">
        <v>19931.6</v>
      </c>
      <c r="D11" s="1"/>
      <c r="E11" s="1"/>
      <c r="F11" s="1"/>
    </row>
    <row r="12" spans="1:6" ht="15">
      <c r="A12" s="6"/>
      <c r="B12" s="10" t="s">
        <v>14</v>
      </c>
      <c r="C12" s="8">
        <f>SUM(C10:C11)</f>
        <v>219808.6</v>
      </c>
      <c r="D12" s="1"/>
      <c r="E12" s="1"/>
      <c r="F12" s="1"/>
    </row>
    <row r="13" spans="1:6" ht="15">
      <c r="A13" s="1"/>
      <c r="B13" s="1"/>
      <c r="C13" s="1"/>
      <c r="D13" s="1"/>
      <c r="E13" s="1"/>
      <c r="F13" s="1"/>
    </row>
    <row r="14" spans="1:6" ht="15">
      <c r="A14" s="4" t="s">
        <v>22</v>
      </c>
      <c r="B14" s="1"/>
      <c r="C14" s="1"/>
      <c r="D14" s="1"/>
      <c r="E14" s="1"/>
      <c r="F14" s="1"/>
    </row>
    <row r="15" spans="1:6" ht="15">
      <c r="A15" s="9" t="s">
        <v>2</v>
      </c>
      <c r="B15" s="9" t="s">
        <v>6</v>
      </c>
      <c r="C15" s="9" t="s">
        <v>4</v>
      </c>
      <c r="D15" s="1"/>
      <c r="E15" s="1"/>
      <c r="F15" s="1"/>
    </row>
    <row r="16" spans="1:6" ht="15">
      <c r="A16" s="5">
        <v>1</v>
      </c>
      <c r="B16" s="6" t="s">
        <v>7</v>
      </c>
      <c r="C16" s="7">
        <v>55284.63</v>
      </c>
      <c r="D16" s="1"/>
      <c r="E16" s="1"/>
      <c r="F16" s="1"/>
    </row>
    <row r="17" spans="1:6" ht="15">
      <c r="A17" s="5">
        <v>2</v>
      </c>
      <c r="B17" s="6" t="s">
        <v>8</v>
      </c>
      <c r="C17" s="7">
        <v>20400</v>
      </c>
      <c r="D17" s="1"/>
      <c r="E17" s="1"/>
      <c r="F17" s="1"/>
    </row>
    <row r="18" spans="1:6" ht="15">
      <c r="A18" s="5">
        <v>3</v>
      </c>
      <c r="B18" s="6" t="s">
        <v>9</v>
      </c>
      <c r="C18" s="7">
        <v>8000</v>
      </c>
      <c r="D18" s="1"/>
      <c r="E18" s="1"/>
      <c r="F18" s="1"/>
    </row>
    <row r="19" spans="1:6" ht="15">
      <c r="A19" s="5">
        <v>4</v>
      </c>
      <c r="B19" s="6" t="s">
        <v>10</v>
      </c>
      <c r="C19" s="7">
        <v>11985.5</v>
      </c>
      <c r="D19" s="1"/>
      <c r="E19" s="1"/>
      <c r="F19" s="1"/>
    </row>
    <row r="20" spans="1:6" ht="15">
      <c r="A20" s="5">
        <v>5</v>
      </c>
      <c r="B20" s="6" t="s">
        <v>11</v>
      </c>
      <c r="C20" s="7">
        <v>6200</v>
      </c>
      <c r="D20" s="1"/>
      <c r="E20" s="1"/>
      <c r="F20" s="1"/>
    </row>
    <row r="21" spans="1:6" ht="15">
      <c r="A21" s="5">
        <v>6</v>
      </c>
      <c r="B21" s="6" t="s">
        <v>28</v>
      </c>
      <c r="C21" s="7">
        <v>30277.5</v>
      </c>
      <c r="D21" s="1"/>
      <c r="E21" s="1"/>
      <c r="F21" s="1"/>
    </row>
    <row r="22" spans="1:6" ht="15">
      <c r="A22" s="5">
        <v>7</v>
      </c>
      <c r="B22" s="6" t="s">
        <v>18</v>
      </c>
      <c r="C22" s="7">
        <v>38367</v>
      </c>
      <c r="D22" s="1"/>
      <c r="E22" s="1"/>
      <c r="F22" s="1"/>
    </row>
    <row r="23" spans="1:6" ht="15">
      <c r="A23" s="5">
        <v>8</v>
      </c>
      <c r="B23" s="6" t="s">
        <v>12</v>
      </c>
      <c r="C23" s="7">
        <v>0</v>
      </c>
      <c r="D23" s="1"/>
      <c r="E23" s="1"/>
      <c r="F23" s="1"/>
    </row>
    <row r="24" spans="1:6" ht="15">
      <c r="A24" s="5">
        <v>9</v>
      </c>
      <c r="B24" s="6" t="s">
        <v>13</v>
      </c>
      <c r="C24" s="7">
        <v>24000</v>
      </c>
      <c r="D24" s="1"/>
      <c r="E24" s="1"/>
      <c r="F24" s="1"/>
    </row>
    <row r="25" spans="1:6" ht="15">
      <c r="A25" s="5">
        <v>10</v>
      </c>
      <c r="B25" s="6" t="s">
        <v>27</v>
      </c>
      <c r="C25" s="7">
        <v>15894.01</v>
      </c>
      <c r="D25" s="1"/>
      <c r="E25" s="1"/>
      <c r="F25" s="1"/>
    </row>
    <row r="26" spans="1:6" ht="15">
      <c r="A26" s="5">
        <v>11</v>
      </c>
      <c r="B26" s="6" t="s">
        <v>29</v>
      </c>
      <c r="C26" s="7">
        <v>2160.54</v>
      </c>
      <c r="D26" s="1"/>
      <c r="E26" s="1"/>
      <c r="F26" s="1"/>
    </row>
    <row r="27" spans="1:6" ht="15">
      <c r="A27" s="6"/>
      <c r="B27" s="10" t="s">
        <v>14</v>
      </c>
      <c r="C27" s="8">
        <f>SUM(C16:C26)</f>
        <v>212569.18000000002</v>
      </c>
      <c r="D27" s="1"/>
      <c r="E27" s="1"/>
      <c r="F27" s="1"/>
    </row>
    <row r="28" spans="1:6" ht="15">
      <c r="A28" s="1"/>
      <c r="B28" s="1"/>
      <c r="C28" s="1"/>
      <c r="D28" s="1"/>
      <c r="E28" s="1"/>
      <c r="F28" s="1"/>
    </row>
    <row r="29" spans="1:6" ht="15">
      <c r="A29" s="4" t="s">
        <v>16</v>
      </c>
      <c r="B29" s="1"/>
      <c r="C29" s="1"/>
      <c r="D29" s="1"/>
      <c r="E29" s="1"/>
      <c r="F29" s="1"/>
    </row>
    <row r="30" spans="1:6" ht="15">
      <c r="A30" s="5">
        <v>1</v>
      </c>
      <c r="B30" s="6" t="s">
        <v>25</v>
      </c>
      <c r="C30" s="8">
        <f>C5+C12-C27</f>
        <v>21680.379999999976</v>
      </c>
      <c r="D30" s="1"/>
      <c r="E30" s="1"/>
      <c r="F30" s="1"/>
    </row>
    <row r="31" spans="1:6" ht="15">
      <c r="A31" s="1"/>
      <c r="B31" s="1"/>
      <c r="C31" s="1"/>
      <c r="D31" s="1"/>
      <c r="E31" s="1"/>
      <c r="F31" s="1"/>
    </row>
    <row r="32" spans="1:6" ht="15">
      <c r="A32" s="1"/>
      <c r="B32" s="1"/>
      <c r="C32" s="1"/>
      <c r="D32" s="1"/>
      <c r="E32" s="1"/>
      <c r="F32" s="1"/>
    </row>
    <row r="33" spans="1:6" ht="15">
      <c r="A33" s="1"/>
      <c r="B33" s="1"/>
      <c r="C33" s="1"/>
      <c r="D33" s="1"/>
      <c r="E33" s="1"/>
      <c r="F33" s="1"/>
    </row>
    <row r="34" spans="1:6" ht="15">
      <c r="A34" s="1"/>
      <c r="B34" s="1"/>
      <c r="C34" s="1"/>
      <c r="D34" s="1"/>
      <c r="E34" s="1"/>
      <c r="F34" s="1"/>
    </row>
    <row r="35" spans="1:6" ht="15">
      <c r="A35" s="1"/>
      <c r="B35" s="1"/>
      <c r="C35" s="1"/>
      <c r="D35" s="1"/>
      <c r="E35" s="1"/>
      <c r="F35" s="1"/>
    </row>
    <row r="36" spans="1:6" ht="15">
      <c r="A36" s="1" t="s">
        <v>19</v>
      </c>
      <c r="B36" s="1"/>
      <c r="C36" s="1"/>
      <c r="D36" s="1"/>
      <c r="E36" s="1"/>
      <c r="F36" s="1"/>
    </row>
    <row r="37" spans="1:6" ht="15">
      <c r="A37" s="1"/>
      <c r="B37" s="1"/>
      <c r="C37" s="1"/>
      <c r="D37" s="1"/>
      <c r="E37" s="1"/>
      <c r="F37" s="1"/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6.57421875" style="0" customWidth="1"/>
    <col min="2" max="2" width="47.421875" style="0" customWidth="1"/>
    <col min="3" max="3" width="18.57421875" style="0" customWidth="1"/>
    <col min="4" max="4" width="3.8515625" style="0" customWidth="1"/>
  </cols>
  <sheetData>
    <row r="1" spans="1:6" ht="33" customHeight="1">
      <c r="A1" s="26" t="s">
        <v>20</v>
      </c>
      <c r="B1" s="26"/>
      <c r="C1" s="26"/>
      <c r="D1" s="26"/>
      <c r="E1" s="1"/>
      <c r="F1" s="1"/>
    </row>
    <row r="2" spans="1:6" ht="15">
      <c r="A2" s="1"/>
      <c r="B2" s="1"/>
      <c r="C2" s="1"/>
      <c r="D2" s="1"/>
      <c r="E2" s="1"/>
      <c r="F2" s="1"/>
    </row>
    <row r="3" spans="1:6" ht="15">
      <c r="A3" s="1"/>
      <c r="B3" s="1"/>
      <c r="C3" s="1"/>
      <c r="D3" s="1"/>
      <c r="E3" s="1"/>
      <c r="F3" s="1"/>
    </row>
    <row r="4" spans="1:6" ht="15">
      <c r="A4" s="4" t="s">
        <v>15</v>
      </c>
      <c r="B4" s="1"/>
      <c r="C4" s="1"/>
      <c r="D4" s="1"/>
      <c r="E4" s="1"/>
      <c r="F4" s="1"/>
    </row>
    <row r="5" spans="1:6" ht="15">
      <c r="A5" s="5">
        <v>1</v>
      </c>
      <c r="B5" s="6" t="s">
        <v>5</v>
      </c>
      <c r="C5" s="8">
        <v>1164.06</v>
      </c>
      <c r="D5" s="1"/>
      <c r="E5" s="1"/>
      <c r="F5" s="1"/>
    </row>
    <row r="6" spans="1:6" ht="15">
      <c r="A6" s="1"/>
      <c r="B6" s="1"/>
      <c r="C6" s="1"/>
      <c r="D6" s="1"/>
      <c r="E6" s="1"/>
      <c r="F6" s="1"/>
    </row>
    <row r="7" spans="1:6" ht="15">
      <c r="A7" s="1"/>
      <c r="B7" s="1"/>
      <c r="C7" s="1"/>
      <c r="D7" s="1"/>
      <c r="E7" s="1"/>
      <c r="F7" s="1"/>
    </row>
    <row r="8" spans="1:6" ht="15">
      <c r="A8" s="4" t="s">
        <v>21</v>
      </c>
      <c r="B8" s="1"/>
      <c r="C8" s="1"/>
      <c r="D8" s="1"/>
      <c r="E8" s="1"/>
      <c r="F8" s="1"/>
    </row>
    <row r="9" spans="1:6" ht="15">
      <c r="A9" s="9" t="s">
        <v>2</v>
      </c>
      <c r="B9" s="9" t="s">
        <v>3</v>
      </c>
      <c r="C9" s="9" t="s">
        <v>4</v>
      </c>
      <c r="D9" s="1"/>
      <c r="E9" s="1"/>
      <c r="F9" s="1"/>
    </row>
    <row r="10" spans="1:6" ht="15">
      <c r="A10" s="5">
        <v>1</v>
      </c>
      <c r="B10" s="6" t="s">
        <v>0</v>
      </c>
      <c r="C10" s="7">
        <v>175199</v>
      </c>
      <c r="D10" s="1"/>
      <c r="E10" s="1"/>
      <c r="F10" s="1"/>
    </row>
    <row r="11" spans="1:6" ht="15">
      <c r="A11" s="5">
        <v>2</v>
      </c>
      <c r="B11" s="6" t="s">
        <v>1</v>
      </c>
      <c r="C11" s="7">
        <v>22531.5</v>
      </c>
      <c r="D11" s="1"/>
      <c r="E11" s="1"/>
      <c r="F11" s="1"/>
    </row>
    <row r="12" spans="1:6" ht="15">
      <c r="A12" s="6"/>
      <c r="B12" s="10" t="s">
        <v>14</v>
      </c>
      <c r="C12" s="8">
        <f>SUM(C10:C11)</f>
        <v>197730.5</v>
      </c>
      <c r="D12" s="1"/>
      <c r="E12" s="1"/>
      <c r="F12" s="1"/>
    </row>
    <row r="13" spans="1:6" ht="15">
      <c r="A13" s="1"/>
      <c r="B13" s="1"/>
      <c r="C13" s="1"/>
      <c r="D13" s="1"/>
      <c r="E13" s="1"/>
      <c r="F13" s="1"/>
    </row>
    <row r="14" spans="1:6" ht="15">
      <c r="A14" s="4" t="s">
        <v>22</v>
      </c>
      <c r="B14" s="1"/>
      <c r="C14" s="1"/>
      <c r="D14" s="1"/>
      <c r="E14" s="1"/>
      <c r="F14" s="1"/>
    </row>
    <row r="15" spans="1:6" ht="15">
      <c r="A15" s="9" t="s">
        <v>2</v>
      </c>
      <c r="B15" s="9" t="s">
        <v>6</v>
      </c>
      <c r="C15" s="9" t="s">
        <v>4</v>
      </c>
      <c r="D15" s="1"/>
      <c r="E15" s="1"/>
      <c r="F15" s="1"/>
    </row>
    <row r="16" spans="1:6" ht="15">
      <c r="A16" s="5">
        <v>1</v>
      </c>
      <c r="B16" s="6" t="s">
        <v>7</v>
      </c>
      <c r="C16" s="7">
        <v>48910.6</v>
      </c>
      <c r="D16" s="1"/>
      <c r="E16" s="1"/>
      <c r="F16" s="1"/>
    </row>
    <row r="17" spans="1:6" ht="15">
      <c r="A17" s="5">
        <v>2</v>
      </c>
      <c r="B17" s="6" t="s">
        <v>8</v>
      </c>
      <c r="C17" s="7">
        <v>20050</v>
      </c>
      <c r="D17" s="1"/>
      <c r="E17" s="1"/>
      <c r="F17" s="1"/>
    </row>
    <row r="18" spans="1:6" ht="15">
      <c r="A18" s="5">
        <v>3</v>
      </c>
      <c r="B18" s="6" t="s">
        <v>9</v>
      </c>
      <c r="C18" s="7">
        <v>4700</v>
      </c>
      <c r="D18" s="1"/>
      <c r="E18" s="1"/>
      <c r="F18" s="1"/>
    </row>
    <row r="19" spans="1:6" ht="15">
      <c r="A19" s="5">
        <v>4</v>
      </c>
      <c r="B19" s="6" t="s">
        <v>10</v>
      </c>
      <c r="C19" s="7">
        <v>9050</v>
      </c>
      <c r="D19" s="1"/>
      <c r="E19" s="1"/>
      <c r="F19" s="1"/>
    </row>
    <row r="20" spans="1:6" ht="15">
      <c r="A20" s="5">
        <v>5</v>
      </c>
      <c r="B20" s="6" t="s">
        <v>11</v>
      </c>
      <c r="C20" s="7">
        <v>5200</v>
      </c>
      <c r="D20" s="1"/>
      <c r="E20" s="1"/>
      <c r="F20" s="1"/>
    </row>
    <row r="21" spans="1:6" ht="15">
      <c r="A21" s="5">
        <v>6</v>
      </c>
      <c r="B21" s="6" t="s">
        <v>28</v>
      </c>
      <c r="C21" s="7">
        <v>20860</v>
      </c>
      <c r="D21" s="1"/>
      <c r="E21" s="1"/>
      <c r="F21" s="1"/>
    </row>
    <row r="22" spans="1:6" ht="15">
      <c r="A22" s="5">
        <v>7</v>
      </c>
      <c r="B22" s="6" t="s">
        <v>18</v>
      </c>
      <c r="C22" s="7">
        <v>38177</v>
      </c>
      <c r="D22" s="1"/>
      <c r="E22" s="1"/>
      <c r="F22" s="1"/>
    </row>
    <row r="23" spans="1:6" ht="15">
      <c r="A23" s="5">
        <v>8</v>
      </c>
      <c r="B23" s="6" t="s">
        <v>12</v>
      </c>
      <c r="C23" s="7">
        <v>741</v>
      </c>
      <c r="D23" s="1"/>
      <c r="E23" s="1"/>
      <c r="F23" s="1"/>
    </row>
    <row r="24" spans="1:6" ht="15">
      <c r="A24" s="5">
        <v>9</v>
      </c>
      <c r="B24" s="6" t="s">
        <v>13</v>
      </c>
      <c r="C24" s="7">
        <v>28000</v>
      </c>
      <c r="D24" s="1"/>
      <c r="E24" s="1"/>
      <c r="F24" s="1"/>
    </row>
    <row r="25" spans="1:6" ht="15">
      <c r="A25" s="5">
        <v>10</v>
      </c>
      <c r="B25" s="6" t="s">
        <v>27</v>
      </c>
      <c r="C25" s="7">
        <v>8765</v>
      </c>
      <c r="D25" s="1"/>
      <c r="E25" s="1"/>
      <c r="F25" s="1"/>
    </row>
    <row r="26" spans="1:6" ht="15">
      <c r="A26" s="6"/>
      <c r="B26" s="10" t="s">
        <v>14</v>
      </c>
      <c r="C26" s="8">
        <f>SUM(C16:C25)</f>
        <v>184453.6</v>
      </c>
      <c r="D26" s="1"/>
      <c r="E26" s="1"/>
      <c r="F26" s="1"/>
    </row>
    <row r="27" spans="1:6" ht="15">
      <c r="A27" s="1"/>
      <c r="B27" s="1"/>
      <c r="C27" s="1"/>
      <c r="D27" s="1"/>
      <c r="E27" s="1"/>
      <c r="F27" s="1"/>
    </row>
    <row r="28" spans="1:6" ht="15">
      <c r="A28" s="4" t="s">
        <v>16</v>
      </c>
      <c r="B28" s="1"/>
      <c r="C28" s="1"/>
      <c r="D28" s="1"/>
      <c r="E28" s="1"/>
      <c r="F28" s="1"/>
    </row>
    <row r="29" spans="1:6" ht="15">
      <c r="A29" s="5">
        <v>1</v>
      </c>
      <c r="B29" s="6" t="s">
        <v>17</v>
      </c>
      <c r="C29" s="8">
        <v>14440.96</v>
      </c>
      <c r="D29" s="1"/>
      <c r="E29" s="1"/>
      <c r="F29" s="1"/>
    </row>
    <row r="30" spans="1:6" ht="15">
      <c r="A30" s="1"/>
      <c r="B30" s="1"/>
      <c r="C30" s="1"/>
      <c r="D30" s="1"/>
      <c r="E30" s="1"/>
      <c r="F30" s="1"/>
    </row>
    <row r="31" spans="1:6" ht="15">
      <c r="A31" s="1"/>
      <c r="B31" s="1"/>
      <c r="C31" s="1"/>
      <c r="D31" s="1"/>
      <c r="E31" s="1"/>
      <c r="F31" s="1"/>
    </row>
    <row r="32" spans="1:6" ht="15">
      <c r="A32" s="1"/>
      <c r="B32" s="1"/>
      <c r="C32" s="1"/>
      <c r="D32" s="1"/>
      <c r="E32" s="1"/>
      <c r="F32" s="1"/>
    </row>
    <row r="33" spans="1:6" ht="15">
      <c r="A33" s="1"/>
      <c r="B33" s="1"/>
      <c r="C33" s="1"/>
      <c r="D33" s="1"/>
      <c r="E33" s="1"/>
      <c r="F33" s="1"/>
    </row>
    <row r="34" spans="1:6" ht="15">
      <c r="A34" s="1"/>
      <c r="B34" s="1"/>
      <c r="C34" s="1"/>
      <c r="D34" s="1"/>
      <c r="E34" s="1"/>
      <c r="F34" s="1"/>
    </row>
    <row r="35" spans="1:6" ht="15">
      <c r="A35" s="1" t="s">
        <v>19</v>
      </c>
      <c r="B35" s="1"/>
      <c r="C35" s="1"/>
      <c r="D35" s="1"/>
      <c r="E35" s="1"/>
      <c r="F35" s="1"/>
    </row>
    <row r="36" spans="1:6" ht="15">
      <c r="A36" s="1"/>
      <c r="B36" s="1"/>
      <c r="C36" s="1"/>
      <c r="D36" s="1"/>
      <c r="E36" s="1"/>
      <c r="F36" s="1"/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selection activeCell="G23" sqref="G23"/>
    </sheetView>
  </sheetViews>
  <sheetFormatPr defaultColWidth="9.140625" defaultRowHeight="12.75"/>
  <cols>
    <col min="1" max="1" width="6.8515625" style="0" customWidth="1"/>
    <col min="2" max="2" width="47.421875" style="0" customWidth="1"/>
    <col min="3" max="3" width="21.28125" style="0" customWidth="1"/>
  </cols>
  <sheetData>
    <row r="1" spans="1:4" ht="17.25">
      <c r="A1" s="26" t="s">
        <v>23</v>
      </c>
      <c r="B1" s="26"/>
      <c r="C1" s="26"/>
      <c r="D1" s="26"/>
    </row>
    <row r="2" spans="1:4" ht="17.25">
      <c r="A2" s="3" t="s">
        <v>24</v>
      </c>
      <c r="B2" s="2"/>
      <c r="C2" s="1"/>
      <c r="D2" s="1"/>
    </row>
    <row r="3" spans="1:4" ht="15">
      <c r="A3" s="1"/>
      <c r="B3" s="1"/>
      <c r="C3" s="1"/>
      <c r="D3" s="1"/>
    </row>
    <row r="4" spans="1:4" ht="15">
      <c r="A4" s="4" t="s">
        <v>15</v>
      </c>
      <c r="B4" s="1"/>
      <c r="C4" s="1"/>
      <c r="D4" s="1"/>
    </row>
    <row r="5" spans="1:4" ht="15">
      <c r="A5" s="5">
        <v>1</v>
      </c>
      <c r="B5" s="6" t="s">
        <v>26</v>
      </c>
      <c r="C5" s="8">
        <v>14440.96</v>
      </c>
      <c r="D5" s="1"/>
    </row>
    <row r="6" spans="1:4" ht="15">
      <c r="A6" s="1"/>
      <c r="B6" s="1"/>
      <c r="C6" s="1"/>
      <c r="D6" s="1"/>
    </row>
    <row r="7" spans="1:4" ht="15">
      <c r="A7" s="1"/>
      <c r="B7" s="1"/>
      <c r="C7" s="1"/>
      <c r="D7" s="1"/>
    </row>
    <row r="8" spans="1:4" ht="15">
      <c r="A8" s="4" t="s">
        <v>21</v>
      </c>
      <c r="B8" s="1"/>
      <c r="C8" s="1"/>
      <c r="D8" s="1"/>
    </row>
    <row r="9" spans="1:4" ht="15">
      <c r="A9" s="9" t="s">
        <v>2</v>
      </c>
      <c r="B9" s="9" t="s">
        <v>3</v>
      </c>
      <c r="C9" s="9" t="s">
        <v>4</v>
      </c>
      <c r="D9" s="1"/>
    </row>
    <row r="10" spans="1:4" ht="15">
      <c r="A10" s="5">
        <v>1</v>
      </c>
      <c r="B10" s="6" t="s">
        <v>0</v>
      </c>
      <c r="C10" s="7">
        <v>197554</v>
      </c>
      <c r="D10" s="1"/>
    </row>
    <row r="11" spans="1:4" ht="15">
      <c r="A11" s="5">
        <v>2</v>
      </c>
      <c r="B11" s="6" t="s">
        <v>1</v>
      </c>
      <c r="C11" s="7">
        <v>23000</v>
      </c>
      <c r="D11" s="1"/>
    </row>
    <row r="12" spans="1:4" ht="15">
      <c r="A12" s="6"/>
      <c r="B12" s="10" t="s">
        <v>14</v>
      </c>
      <c r="C12" s="8">
        <f>SUM(C10:C11)</f>
        <v>220554</v>
      </c>
      <c r="D12" s="1"/>
    </row>
    <row r="13" spans="1:4" ht="15">
      <c r="A13" s="1"/>
      <c r="B13" s="1"/>
      <c r="C13" s="1"/>
      <c r="D13" s="1"/>
    </row>
    <row r="14" spans="1:4" ht="15">
      <c r="A14" s="4" t="s">
        <v>22</v>
      </c>
      <c r="B14" s="1"/>
      <c r="C14" s="1"/>
      <c r="D14" s="1"/>
    </row>
    <row r="15" spans="1:4" ht="15">
      <c r="A15" s="9" t="s">
        <v>2</v>
      </c>
      <c r="B15" s="9" t="s">
        <v>6</v>
      </c>
      <c r="C15" s="9" t="s">
        <v>4</v>
      </c>
      <c r="D15" s="1"/>
    </row>
    <row r="16" spans="1:4" ht="15">
      <c r="A16" s="5">
        <v>1</v>
      </c>
      <c r="B16" s="6" t="s">
        <v>7</v>
      </c>
      <c r="C16" s="7">
        <v>56000</v>
      </c>
      <c r="D16" s="1"/>
    </row>
    <row r="17" spans="1:4" ht="15">
      <c r="A17" s="5">
        <v>2</v>
      </c>
      <c r="B17" s="6" t="s">
        <v>8</v>
      </c>
      <c r="C17" s="7">
        <v>26000</v>
      </c>
      <c r="D17" s="1"/>
    </row>
    <row r="18" spans="1:4" ht="15">
      <c r="A18" s="5">
        <v>3</v>
      </c>
      <c r="B18" s="6" t="s">
        <v>9</v>
      </c>
      <c r="C18" s="7">
        <v>6500</v>
      </c>
      <c r="D18" s="1"/>
    </row>
    <row r="19" spans="1:4" ht="15">
      <c r="A19" s="5">
        <v>4</v>
      </c>
      <c r="B19" s="6" t="s">
        <v>10</v>
      </c>
      <c r="C19" s="7">
        <v>10000</v>
      </c>
      <c r="D19" s="1"/>
    </row>
    <row r="20" spans="1:4" ht="15">
      <c r="A20" s="5">
        <v>5</v>
      </c>
      <c r="B20" s="6" t="s">
        <v>11</v>
      </c>
      <c r="C20" s="7">
        <v>11000</v>
      </c>
      <c r="D20" s="1"/>
    </row>
    <row r="21" spans="1:4" ht="15">
      <c r="A21" s="5">
        <v>6</v>
      </c>
      <c r="B21" s="6" t="s">
        <v>28</v>
      </c>
      <c r="C21" s="7">
        <v>26000</v>
      </c>
      <c r="D21" s="1"/>
    </row>
    <row r="22" spans="1:4" ht="15">
      <c r="A22" s="5">
        <v>7</v>
      </c>
      <c r="B22" s="6" t="s">
        <v>18</v>
      </c>
      <c r="C22" s="7">
        <v>44200</v>
      </c>
      <c r="D22" s="1"/>
    </row>
    <row r="23" spans="1:4" ht="15">
      <c r="A23" s="5">
        <v>8</v>
      </c>
      <c r="B23" s="6" t="s">
        <v>12</v>
      </c>
      <c r="C23" s="7">
        <v>2000</v>
      </c>
      <c r="D23" s="1"/>
    </row>
    <row r="24" spans="1:4" ht="15">
      <c r="A24" s="5">
        <v>9</v>
      </c>
      <c r="B24" s="6" t="s">
        <v>13</v>
      </c>
      <c r="C24" s="7">
        <v>32000</v>
      </c>
      <c r="D24" s="1"/>
    </row>
    <row r="25" spans="1:4" ht="15">
      <c r="A25" s="5">
        <v>10</v>
      </c>
      <c r="B25" s="6" t="s">
        <v>27</v>
      </c>
      <c r="C25" s="7">
        <v>10000</v>
      </c>
      <c r="D25" s="1"/>
    </row>
    <row r="26" spans="1:4" ht="15">
      <c r="A26" s="5">
        <v>11</v>
      </c>
      <c r="B26" s="6" t="s">
        <v>29</v>
      </c>
      <c r="C26" s="7">
        <v>800</v>
      </c>
      <c r="D26" s="1"/>
    </row>
    <row r="27" spans="1:4" ht="15">
      <c r="A27" s="6"/>
      <c r="B27" s="10" t="s">
        <v>14</v>
      </c>
      <c r="C27" s="8">
        <f>SUM(C16:C26)</f>
        <v>224500</v>
      </c>
      <c r="D27" s="1"/>
    </row>
    <row r="28" spans="1:4" ht="15">
      <c r="A28" s="1"/>
      <c r="B28" s="1"/>
      <c r="C28" s="1"/>
      <c r="D28" s="1"/>
    </row>
    <row r="29" spans="1:4" ht="15">
      <c r="A29" s="4" t="s">
        <v>16</v>
      </c>
      <c r="B29" s="1"/>
      <c r="C29" s="1"/>
      <c r="D29" s="1"/>
    </row>
    <row r="30" spans="1:4" ht="15">
      <c r="A30" s="5">
        <v>1</v>
      </c>
      <c r="B30" s="6" t="s">
        <v>25</v>
      </c>
      <c r="C30" s="8">
        <f>C5+C12-C27</f>
        <v>10494.959999999992</v>
      </c>
      <c r="D30" s="1"/>
    </row>
    <row r="31" spans="1:4" ht="15">
      <c r="A31" s="1"/>
      <c r="B31" s="1"/>
      <c r="C31" s="1"/>
      <c r="D31" s="1"/>
    </row>
    <row r="32" spans="1:4" ht="15">
      <c r="A32" s="1"/>
      <c r="B32" s="1"/>
      <c r="C32" s="1"/>
      <c r="D32" s="1"/>
    </row>
    <row r="33" spans="1:4" ht="15">
      <c r="A33" s="1"/>
      <c r="B33" s="1"/>
      <c r="C33" s="1"/>
      <c r="D33" s="1"/>
    </row>
    <row r="34" spans="1:4" ht="15">
      <c r="A34" s="1"/>
      <c r="B34" s="1"/>
      <c r="C34" s="1"/>
      <c r="D34" s="1"/>
    </row>
    <row r="35" spans="1:4" ht="15">
      <c r="A35" s="1"/>
      <c r="B35" s="1"/>
      <c r="C35" s="1"/>
      <c r="D35" s="1"/>
    </row>
    <row r="36" spans="1:4" ht="15">
      <c r="A36" s="1" t="s">
        <v>19</v>
      </c>
      <c r="B36" s="1"/>
      <c r="C36" s="1"/>
      <c r="D36" s="1"/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2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6.8515625" style="0" customWidth="1"/>
    <col min="2" max="2" width="47.421875" style="0" customWidth="1"/>
    <col min="3" max="3" width="21.28125" style="0" customWidth="1"/>
  </cols>
  <sheetData>
    <row r="1" spans="1:4" ht="17.25">
      <c r="A1" s="26" t="s">
        <v>23</v>
      </c>
      <c r="B1" s="26"/>
      <c r="C1" s="26"/>
      <c r="D1" s="26"/>
    </row>
    <row r="2" spans="1:4" ht="17.25">
      <c r="A2" s="3" t="s">
        <v>34</v>
      </c>
      <c r="B2" s="2"/>
      <c r="C2" s="1"/>
      <c r="D2" s="1"/>
    </row>
    <row r="3" spans="1:4" ht="15">
      <c r="A3" s="1"/>
      <c r="B3" s="1"/>
      <c r="C3" s="1"/>
      <c r="D3" s="1"/>
    </row>
    <row r="4" spans="1:4" ht="15">
      <c r="A4" s="4" t="s">
        <v>15</v>
      </c>
      <c r="B4" s="1"/>
      <c r="C4" s="1"/>
      <c r="D4" s="1"/>
    </row>
    <row r="5" spans="1:4" ht="15">
      <c r="A5" s="5">
        <v>1</v>
      </c>
      <c r="B5" s="6" t="s">
        <v>35</v>
      </c>
      <c r="C5" s="8">
        <v>26546.31</v>
      </c>
      <c r="D5" s="1"/>
    </row>
    <row r="6" spans="1:4" ht="15">
      <c r="A6" s="1"/>
      <c r="B6" s="1"/>
      <c r="C6" s="1"/>
      <c r="D6" s="1"/>
    </row>
    <row r="7" spans="1:4" ht="15">
      <c r="A7" s="1"/>
      <c r="B7" s="1"/>
      <c r="C7" s="1"/>
      <c r="D7" s="1"/>
    </row>
    <row r="8" spans="1:4" ht="15">
      <c r="A8" s="4" t="s">
        <v>21</v>
      </c>
      <c r="B8" s="1"/>
      <c r="C8" s="1"/>
      <c r="D8" s="1"/>
    </row>
    <row r="9" spans="1:4" ht="15">
      <c r="A9" s="9" t="s">
        <v>2</v>
      </c>
      <c r="B9" s="9" t="s">
        <v>3</v>
      </c>
      <c r="C9" s="9" t="s">
        <v>4</v>
      </c>
      <c r="D9" s="1"/>
    </row>
    <row r="10" spans="1:4" ht="15">
      <c r="A10" s="5">
        <v>1</v>
      </c>
      <c r="B10" s="6" t="s">
        <v>0</v>
      </c>
      <c r="C10" s="7">
        <v>233436</v>
      </c>
      <c r="D10" s="1"/>
    </row>
    <row r="11" spans="1:4" ht="15">
      <c r="A11" s="5">
        <v>2</v>
      </c>
      <c r="B11" s="6" t="s">
        <v>1</v>
      </c>
      <c r="C11" s="7">
        <v>24000</v>
      </c>
      <c r="D11" s="1"/>
    </row>
    <row r="12" spans="1:4" ht="15">
      <c r="A12" s="5">
        <v>3</v>
      </c>
      <c r="B12" s="6" t="s">
        <v>36</v>
      </c>
      <c r="C12" s="7">
        <v>1900</v>
      </c>
      <c r="D12" s="1"/>
    </row>
    <row r="13" spans="1:4" ht="15">
      <c r="A13" s="6"/>
      <c r="B13" s="10" t="s">
        <v>14</v>
      </c>
      <c r="C13" s="8">
        <f>SUM(C10:C12)</f>
        <v>259336</v>
      </c>
      <c r="D13" s="1"/>
    </row>
    <row r="14" spans="1:4" ht="15">
      <c r="A14" s="1"/>
      <c r="B14" s="1"/>
      <c r="C14" s="1"/>
      <c r="D14" s="1"/>
    </row>
    <row r="15" spans="1:4" ht="15">
      <c r="A15" s="4" t="s">
        <v>22</v>
      </c>
      <c r="B15" s="1"/>
      <c r="C15" s="1"/>
      <c r="D15" s="1"/>
    </row>
    <row r="16" spans="1:4" ht="15">
      <c r="A16" s="9" t="s">
        <v>2</v>
      </c>
      <c r="B16" s="9" t="s">
        <v>6</v>
      </c>
      <c r="C16" s="9" t="s">
        <v>4</v>
      </c>
      <c r="D16" s="1"/>
    </row>
    <row r="17" spans="1:4" ht="15">
      <c r="A17" s="5">
        <v>1</v>
      </c>
      <c r="B17" s="6" t="s">
        <v>7</v>
      </c>
      <c r="C17" s="7">
        <v>66000</v>
      </c>
      <c r="D17" s="1"/>
    </row>
    <row r="18" spans="1:4" ht="15">
      <c r="A18" s="5">
        <v>2</v>
      </c>
      <c r="B18" s="6" t="s">
        <v>37</v>
      </c>
      <c r="C18" s="7">
        <v>35000</v>
      </c>
      <c r="D18" s="1"/>
    </row>
    <row r="19" spans="1:4" ht="15">
      <c r="A19" s="5">
        <v>3</v>
      </c>
      <c r="B19" s="6" t="s">
        <v>10</v>
      </c>
      <c r="C19" s="7">
        <v>11000</v>
      </c>
      <c r="D19" s="1"/>
    </row>
    <row r="20" spans="1:4" ht="15">
      <c r="A20" s="5">
        <v>4</v>
      </c>
      <c r="B20" s="6" t="s">
        <v>11</v>
      </c>
      <c r="C20" s="7">
        <v>11000</v>
      </c>
      <c r="D20" s="1"/>
    </row>
    <row r="21" spans="1:4" ht="15">
      <c r="A21" s="5">
        <v>5</v>
      </c>
      <c r="B21" s="6" t="s">
        <v>28</v>
      </c>
      <c r="C21" s="7">
        <v>42000</v>
      </c>
      <c r="D21" s="1"/>
    </row>
    <row r="22" spans="1:4" ht="15">
      <c r="A22" s="5">
        <v>6</v>
      </c>
      <c r="B22" s="6" t="s">
        <v>18</v>
      </c>
      <c r="C22" s="7">
        <v>53000</v>
      </c>
      <c r="D22" s="1"/>
    </row>
    <row r="23" spans="1:4" ht="15">
      <c r="A23" s="5">
        <v>7</v>
      </c>
      <c r="B23" s="6" t="s">
        <v>12</v>
      </c>
      <c r="C23" s="7">
        <v>2000</v>
      </c>
      <c r="D23" s="1"/>
    </row>
    <row r="24" spans="1:4" ht="15">
      <c r="A24" s="5">
        <v>8</v>
      </c>
      <c r="B24" s="6" t="s">
        <v>13</v>
      </c>
      <c r="C24" s="7">
        <v>24000</v>
      </c>
      <c r="D24" s="1"/>
    </row>
    <row r="25" spans="1:4" ht="15">
      <c r="A25" s="5">
        <v>9</v>
      </c>
      <c r="B25" s="6" t="s">
        <v>27</v>
      </c>
      <c r="C25" s="7">
        <v>21000</v>
      </c>
      <c r="D25" s="1"/>
    </row>
    <row r="26" spans="1:4" ht="15">
      <c r="A26" s="5">
        <v>10</v>
      </c>
      <c r="B26" s="6" t="s">
        <v>29</v>
      </c>
      <c r="C26" s="7">
        <v>1550</v>
      </c>
      <c r="D26" s="1"/>
    </row>
    <row r="27" spans="1:4" ht="15">
      <c r="A27" s="6"/>
      <c r="B27" s="10" t="s">
        <v>14</v>
      </c>
      <c r="C27" s="8">
        <f>SUM(C17:C26)</f>
        <v>266550</v>
      </c>
      <c r="D27" s="1"/>
    </row>
    <row r="28" spans="1:4" ht="15">
      <c r="A28" s="1"/>
      <c r="B28" s="1"/>
      <c r="C28" s="1"/>
      <c r="D28" s="1"/>
    </row>
    <row r="29" spans="1:4" ht="15">
      <c r="A29" s="4" t="s">
        <v>16</v>
      </c>
      <c r="B29" s="1"/>
      <c r="C29" s="1"/>
      <c r="D29" s="1"/>
    </row>
    <row r="30" spans="1:4" ht="15">
      <c r="A30" s="5">
        <v>1</v>
      </c>
      <c r="B30" s="6" t="s">
        <v>38</v>
      </c>
      <c r="C30" s="8">
        <f>C5+C13-C27</f>
        <v>19332.309999999998</v>
      </c>
      <c r="D30" s="1"/>
    </row>
    <row r="31" spans="1:4" ht="15">
      <c r="A31" s="1"/>
      <c r="B31" s="1"/>
      <c r="C31" s="1"/>
      <c r="D31" s="1"/>
    </row>
    <row r="32" spans="1:4" ht="15">
      <c r="A32" s="1"/>
      <c r="B32" s="1"/>
      <c r="C32" s="1"/>
      <c r="D32" s="1"/>
    </row>
    <row r="33" spans="1:4" ht="15">
      <c r="A33" s="1"/>
      <c r="B33" s="1"/>
      <c r="C33" s="1"/>
      <c r="D33" s="1"/>
    </row>
    <row r="34" spans="1:4" ht="15">
      <c r="A34" s="1"/>
      <c r="B34" s="1"/>
      <c r="C34" s="1"/>
      <c r="D34" s="1"/>
    </row>
    <row r="35" spans="1:4" ht="15">
      <c r="A35" s="1"/>
      <c r="B35" s="1"/>
      <c r="C35" s="1"/>
      <c r="D35" s="1"/>
    </row>
    <row r="36" spans="1:4" ht="15">
      <c r="A36" s="27" t="s">
        <v>39</v>
      </c>
      <c r="B36" s="27"/>
      <c r="C36" s="27"/>
      <c r="D36" s="1"/>
    </row>
    <row r="42" ht="13.5">
      <c r="A42" s="11" t="s">
        <v>40</v>
      </c>
    </row>
  </sheetData>
  <sheetProtection/>
  <mergeCells count="2">
    <mergeCell ref="A1:D1"/>
    <mergeCell ref="A36:C3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A1" sqref="A1:D38"/>
    </sheetView>
  </sheetViews>
  <sheetFormatPr defaultColWidth="9.140625" defaultRowHeight="12.75"/>
  <cols>
    <col min="1" max="1" width="6.57421875" style="0" customWidth="1"/>
    <col min="2" max="2" width="47.421875" style="0" customWidth="1"/>
    <col min="3" max="3" width="18.57421875" style="0" customWidth="1"/>
    <col min="4" max="4" width="3.8515625" style="0" customWidth="1"/>
    <col min="5" max="5" width="14.00390625" style="0" customWidth="1"/>
  </cols>
  <sheetData>
    <row r="1" spans="1:6" ht="33" customHeight="1">
      <c r="A1" s="26" t="s">
        <v>58</v>
      </c>
      <c r="B1" s="26"/>
      <c r="C1" s="26"/>
      <c r="D1" s="26"/>
      <c r="E1" s="1"/>
      <c r="F1" s="1"/>
    </row>
    <row r="2" spans="1:6" ht="15">
      <c r="A2" s="1"/>
      <c r="B2" s="1"/>
      <c r="C2" s="1"/>
      <c r="D2" s="1"/>
      <c r="E2" s="1"/>
      <c r="F2" s="1"/>
    </row>
    <row r="3" spans="1:6" ht="15">
      <c r="A3" s="1"/>
      <c r="B3" s="1"/>
      <c r="C3" s="1"/>
      <c r="D3" s="1"/>
      <c r="E3" s="1"/>
      <c r="F3" s="1"/>
    </row>
    <row r="4" spans="1:6" ht="15">
      <c r="A4" s="4" t="s">
        <v>15</v>
      </c>
      <c r="B4" s="1"/>
      <c r="C4" s="1"/>
      <c r="D4" s="1"/>
      <c r="E4" s="1"/>
      <c r="F4" s="1"/>
    </row>
    <row r="5" spans="1:6" ht="15">
      <c r="A5" s="5">
        <v>1</v>
      </c>
      <c r="B5" s="6" t="s">
        <v>53</v>
      </c>
      <c r="C5" s="8">
        <v>39906.02</v>
      </c>
      <c r="D5" s="1"/>
      <c r="E5" s="1"/>
      <c r="F5" s="1"/>
    </row>
    <row r="6" spans="1:6" ht="15">
      <c r="A6" s="1"/>
      <c r="B6" s="1"/>
      <c r="C6" s="1"/>
      <c r="D6" s="1"/>
      <c r="E6" s="1"/>
      <c r="F6" s="1"/>
    </row>
    <row r="7" spans="1:6" ht="15">
      <c r="A7" s="1"/>
      <c r="B7" s="1"/>
      <c r="C7" s="1"/>
      <c r="D7" s="1"/>
      <c r="E7" s="1"/>
      <c r="F7" s="1"/>
    </row>
    <row r="8" spans="1:6" ht="15">
      <c r="A8" s="4" t="s">
        <v>21</v>
      </c>
      <c r="B8" s="1"/>
      <c r="C8" s="1"/>
      <c r="D8" s="1"/>
      <c r="E8" s="1"/>
      <c r="F8" s="1"/>
    </row>
    <row r="9" spans="1:6" ht="15">
      <c r="A9" s="9" t="s">
        <v>2</v>
      </c>
      <c r="B9" s="9" t="s">
        <v>3</v>
      </c>
      <c r="C9" s="9" t="s">
        <v>4</v>
      </c>
      <c r="D9" s="1"/>
      <c r="E9" s="1"/>
      <c r="F9" s="1"/>
    </row>
    <row r="10" spans="1:6" ht="15">
      <c r="A10" s="5">
        <v>1</v>
      </c>
      <c r="B10" s="6" t="s">
        <v>0</v>
      </c>
      <c r="C10" s="7">
        <v>232055</v>
      </c>
      <c r="D10" s="1"/>
      <c r="E10" s="1"/>
      <c r="F10" s="1"/>
    </row>
    <row r="11" spans="1:6" ht="15">
      <c r="A11" s="5">
        <v>2</v>
      </c>
      <c r="B11" s="6" t="s">
        <v>1</v>
      </c>
      <c r="C11" s="7">
        <v>28964.5</v>
      </c>
      <c r="D11" s="1"/>
      <c r="E11" s="1"/>
      <c r="F11" s="1"/>
    </row>
    <row r="12" spans="1:6" ht="15">
      <c r="A12" s="5">
        <v>3</v>
      </c>
      <c r="B12" s="6" t="s">
        <v>36</v>
      </c>
      <c r="C12" s="7">
        <v>1779.88</v>
      </c>
      <c r="D12" s="1"/>
      <c r="E12" s="1"/>
      <c r="F12" s="1"/>
    </row>
    <row r="13" spans="1:6" ht="15">
      <c r="A13" s="6"/>
      <c r="B13" s="10" t="s">
        <v>14</v>
      </c>
      <c r="C13" s="8">
        <f>SUM(C10:C12)</f>
        <v>262799.38</v>
      </c>
      <c r="D13" s="1"/>
      <c r="E13" s="1"/>
      <c r="F13" s="1"/>
    </row>
    <row r="14" spans="1:6" ht="15">
      <c r="A14" s="1"/>
      <c r="B14" s="1"/>
      <c r="C14" s="1"/>
      <c r="D14" s="1"/>
      <c r="E14" s="1"/>
      <c r="F14" s="1"/>
    </row>
    <row r="15" spans="1:6" ht="15">
      <c r="A15" s="4" t="s">
        <v>22</v>
      </c>
      <c r="B15" s="1"/>
      <c r="C15" s="1"/>
      <c r="D15" s="1"/>
      <c r="E15" s="1"/>
      <c r="F15" s="1"/>
    </row>
    <row r="16" spans="1:6" ht="15">
      <c r="A16" s="9" t="s">
        <v>2</v>
      </c>
      <c r="B16" s="9" t="s">
        <v>6</v>
      </c>
      <c r="C16" s="9" t="s">
        <v>4</v>
      </c>
      <c r="D16" s="1"/>
      <c r="E16" s="1"/>
      <c r="F16" s="1"/>
    </row>
    <row r="17" spans="1:6" ht="15">
      <c r="A17" s="5">
        <v>1</v>
      </c>
      <c r="B17" s="6" t="s">
        <v>7</v>
      </c>
      <c r="C17" s="7">
        <v>61437.67</v>
      </c>
      <c r="D17" s="1"/>
      <c r="E17" s="1"/>
      <c r="F17" s="1"/>
    </row>
    <row r="18" spans="1:6" ht="15">
      <c r="A18" s="5">
        <v>2</v>
      </c>
      <c r="B18" s="6" t="s">
        <v>42</v>
      </c>
      <c r="C18" s="7">
        <v>34268</v>
      </c>
      <c r="D18" s="1"/>
      <c r="E18" s="1"/>
      <c r="F18" s="1"/>
    </row>
    <row r="19" spans="1:6" ht="15">
      <c r="A19" s="5">
        <v>3</v>
      </c>
      <c r="B19" s="6" t="s">
        <v>10</v>
      </c>
      <c r="C19" s="7">
        <v>4344.28</v>
      </c>
      <c r="D19" s="1"/>
      <c r="E19" s="1"/>
      <c r="F19" s="1"/>
    </row>
    <row r="20" spans="1:6" ht="15">
      <c r="A20" s="5">
        <v>4</v>
      </c>
      <c r="B20" s="6" t="s">
        <v>44</v>
      </c>
      <c r="C20" s="7">
        <v>7600</v>
      </c>
      <c r="D20" s="1"/>
      <c r="E20" s="1"/>
      <c r="F20" s="1"/>
    </row>
    <row r="21" spans="1:6" ht="15">
      <c r="A21" s="5">
        <v>5</v>
      </c>
      <c r="B21" s="6" t="s">
        <v>45</v>
      </c>
      <c r="C21" s="7">
        <v>56028</v>
      </c>
      <c r="D21" s="1"/>
      <c r="E21" s="1"/>
      <c r="F21" s="1"/>
    </row>
    <row r="22" spans="1:6" ht="15">
      <c r="A22" s="5">
        <v>6</v>
      </c>
      <c r="B22" s="6" t="s">
        <v>18</v>
      </c>
      <c r="C22" s="7">
        <v>56892</v>
      </c>
      <c r="D22" s="1"/>
      <c r="E22" s="1"/>
      <c r="F22" s="1"/>
    </row>
    <row r="23" spans="1:6" ht="15">
      <c r="A23" s="5">
        <v>7</v>
      </c>
      <c r="B23" s="6" t="s">
        <v>12</v>
      </c>
      <c r="C23" s="7">
        <v>0</v>
      </c>
      <c r="D23" s="1"/>
      <c r="E23" s="1"/>
      <c r="F23" s="1"/>
    </row>
    <row r="24" spans="1:6" ht="15">
      <c r="A24" s="5">
        <v>8</v>
      </c>
      <c r="B24" s="6" t="s">
        <v>13</v>
      </c>
      <c r="C24" s="7">
        <v>30000</v>
      </c>
      <c r="D24" s="1"/>
      <c r="E24" s="1"/>
      <c r="F24" s="1"/>
    </row>
    <row r="25" spans="1:6" ht="15">
      <c r="A25" s="5">
        <v>9</v>
      </c>
      <c r="B25" s="6" t="s">
        <v>27</v>
      </c>
      <c r="C25" s="7">
        <v>4214.4</v>
      </c>
      <c r="D25" s="1"/>
      <c r="E25" s="1"/>
      <c r="F25" s="1"/>
    </row>
    <row r="26" spans="1:6" ht="15">
      <c r="A26" s="5">
        <v>10</v>
      </c>
      <c r="B26" s="6" t="s">
        <v>29</v>
      </c>
      <c r="C26" s="7">
        <v>3246.2</v>
      </c>
      <c r="D26" s="1"/>
      <c r="E26" s="1"/>
      <c r="F26" s="1"/>
    </row>
    <row r="27" spans="1:6" ht="15">
      <c r="A27" s="6"/>
      <c r="B27" s="10" t="s">
        <v>14</v>
      </c>
      <c r="C27" s="8">
        <f>SUM(C17:C26)</f>
        <v>258030.55000000002</v>
      </c>
      <c r="D27" s="1"/>
      <c r="E27" s="1"/>
      <c r="F27" s="1"/>
    </row>
    <row r="28" spans="1:6" ht="15">
      <c r="A28" s="1"/>
      <c r="B28" s="1"/>
      <c r="C28" s="12"/>
      <c r="D28" s="1"/>
      <c r="E28" s="1"/>
      <c r="F28" s="1"/>
    </row>
    <row r="29" spans="1:6" ht="15">
      <c r="A29" s="4" t="s">
        <v>16</v>
      </c>
      <c r="B29" s="1"/>
      <c r="C29" s="1"/>
      <c r="D29" s="1"/>
      <c r="E29" s="1"/>
      <c r="F29" s="1"/>
    </row>
    <row r="30" spans="1:6" ht="15">
      <c r="A30" s="5">
        <v>1</v>
      </c>
      <c r="B30" s="6" t="s">
        <v>54</v>
      </c>
      <c r="C30" s="8">
        <f>C5+C13-C27</f>
        <v>44674.850000000006</v>
      </c>
      <c r="D30" s="1"/>
      <c r="E30" s="1"/>
      <c r="F30" s="1"/>
    </row>
    <row r="31" spans="1:6" ht="15">
      <c r="A31" s="1"/>
      <c r="B31" s="1"/>
      <c r="C31" s="1"/>
      <c r="D31" s="1"/>
      <c r="E31" s="1"/>
      <c r="F31" s="1"/>
    </row>
    <row r="32" spans="1:6" ht="15">
      <c r="A32" s="1"/>
      <c r="B32" s="1"/>
      <c r="C32" s="1"/>
      <c r="D32" s="1"/>
      <c r="E32" s="1"/>
      <c r="F32" s="1"/>
    </row>
    <row r="33" spans="1:6" ht="15">
      <c r="A33" s="1"/>
      <c r="B33" s="1"/>
      <c r="C33" s="1"/>
      <c r="D33" s="1"/>
      <c r="E33" s="1"/>
      <c r="F33" s="1"/>
    </row>
    <row r="34" spans="1:6" ht="15">
      <c r="A34" s="1"/>
      <c r="B34" s="1"/>
      <c r="C34" s="1"/>
      <c r="D34" s="1"/>
      <c r="E34" s="1"/>
      <c r="F34" s="1"/>
    </row>
    <row r="35" spans="1:6" ht="15">
      <c r="A35" s="1"/>
      <c r="B35" s="1"/>
      <c r="C35" s="1"/>
      <c r="D35" s="1"/>
      <c r="E35" s="1"/>
      <c r="F35" s="1"/>
    </row>
    <row r="36" spans="1:6" ht="15">
      <c r="A36" s="1" t="s">
        <v>19</v>
      </c>
      <c r="B36" s="1"/>
      <c r="C36" s="1"/>
      <c r="D36" s="1"/>
      <c r="E36" s="1"/>
      <c r="F36" s="1"/>
    </row>
    <row r="37" spans="1:6" ht="15">
      <c r="A37" s="1"/>
      <c r="B37" s="1"/>
      <c r="C37" s="1"/>
      <c r="D37" s="1"/>
      <c r="E37" s="1"/>
      <c r="F37" s="1"/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6"/>
  <sheetViews>
    <sheetView zoomScalePageLayoutView="0" workbookViewId="0" topLeftCell="A1">
      <selection activeCell="K14" sqref="K14"/>
    </sheetView>
  </sheetViews>
  <sheetFormatPr defaultColWidth="9.140625" defaultRowHeight="12.75"/>
  <cols>
    <col min="1" max="1" width="6.8515625" style="0" customWidth="1"/>
    <col min="2" max="2" width="47.421875" style="0" customWidth="1"/>
    <col min="3" max="3" width="21.28125" style="0" customWidth="1"/>
  </cols>
  <sheetData>
    <row r="1" spans="1:4" ht="17.25">
      <c r="A1" s="26" t="s">
        <v>23</v>
      </c>
      <c r="B1" s="26"/>
      <c r="C1" s="26"/>
      <c r="D1" s="26"/>
    </row>
    <row r="2" spans="1:4" ht="17.25">
      <c r="A2" s="3" t="s">
        <v>55</v>
      </c>
      <c r="B2" s="2"/>
      <c r="C2" s="1"/>
      <c r="D2" s="1"/>
    </row>
    <row r="3" spans="1:4" ht="15">
      <c r="A3" s="1"/>
      <c r="B3" s="1"/>
      <c r="C3" s="1"/>
      <c r="D3" s="1"/>
    </row>
    <row r="4" spans="1:4" ht="15">
      <c r="A4" s="4" t="s">
        <v>15</v>
      </c>
      <c r="B4" s="1"/>
      <c r="C4" s="1"/>
      <c r="D4" s="1"/>
    </row>
    <row r="5" spans="1:4" ht="15">
      <c r="A5" s="5">
        <v>1</v>
      </c>
      <c r="B5" s="6" t="s">
        <v>57</v>
      </c>
      <c r="C5" s="8">
        <v>44674.85</v>
      </c>
      <c r="D5" s="1"/>
    </row>
    <row r="6" spans="1:4" ht="15">
      <c r="A6" s="1"/>
      <c r="B6" s="1"/>
      <c r="C6" s="1"/>
      <c r="D6" s="1"/>
    </row>
    <row r="7" spans="1:4" ht="15">
      <c r="A7" s="1"/>
      <c r="B7" s="1"/>
      <c r="C7" s="1"/>
      <c r="D7" s="1"/>
    </row>
    <row r="8" spans="1:4" ht="15">
      <c r="A8" s="4" t="s">
        <v>21</v>
      </c>
      <c r="B8" s="1"/>
      <c r="C8" s="1"/>
      <c r="D8" s="1"/>
    </row>
    <row r="9" spans="1:4" ht="15">
      <c r="A9" s="9" t="s">
        <v>2</v>
      </c>
      <c r="B9" s="9" t="s">
        <v>3</v>
      </c>
      <c r="C9" s="9" t="s">
        <v>4</v>
      </c>
      <c r="D9" s="1"/>
    </row>
    <row r="10" spans="1:4" ht="15">
      <c r="A10" s="5">
        <v>1</v>
      </c>
      <c r="B10" s="6" t="s">
        <v>0</v>
      </c>
      <c r="C10" s="7">
        <v>236670</v>
      </c>
      <c r="D10" s="1"/>
    </row>
    <row r="11" spans="1:4" ht="15">
      <c r="A11" s="5">
        <v>2</v>
      </c>
      <c r="B11" s="6" t="s">
        <v>1</v>
      </c>
      <c r="C11" s="7">
        <v>28000</v>
      </c>
      <c r="D11" s="1"/>
    </row>
    <row r="12" spans="1:4" ht="15">
      <c r="A12" s="5">
        <v>3</v>
      </c>
      <c r="B12" s="6" t="s">
        <v>36</v>
      </c>
      <c r="C12" s="7">
        <v>1500</v>
      </c>
      <c r="D12" s="1"/>
    </row>
    <row r="13" spans="1:4" ht="15">
      <c r="A13" s="6"/>
      <c r="B13" s="10" t="s">
        <v>14</v>
      </c>
      <c r="C13" s="8">
        <f>SUM(C10:C12)</f>
        <v>266170</v>
      </c>
      <c r="D13" s="1"/>
    </row>
    <row r="14" spans="1:4" ht="15">
      <c r="A14" s="1"/>
      <c r="B14" s="1"/>
      <c r="C14" s="1"/>
      <c r="D14" s="1"/>
    </row>
    <row r="15" spans="1:4" ht="15">
      <c r="A15" s="4" t="s">
        <v>22</v>
      </c>
      <c r="B15" s="1"/>
      <c r="C15" s="1"/>
      <c r="D15" s="1"/>
    </row>
    <row r="16" spans="1:4" ht="15">
      <c r="A16" s="9" t="s">
        <v>2</v>
      </c>
      <c r="B16" s="9" t="s">
        <v>6</v>
      </c>
      <c r="C16" s="9" t="s">
        <v>4</v>
      </c>
      <c r="D16" s="1"/>
    </row>
    <row r="17" spans="1:4" ht="15">
      <c r="A17" s="5">
        <v>1</v>
      </c>
      <c r="B17" s="6" t="s">
        <v>7</v>
      </c>
      <c r="C17" s="7">
        <v>62000</v>
      </c>
      <c r="D17" s="1"/>
    </row>
    <row r="18" spans="1:4" ht="15">
      <c r="A18" s="5">
        <v>2</v>
      </c>
      <c r="B18" s="6" t="s">
        <v>37</v>
      </c>
      <c r="C18" s="7">
        <v>37000</v>
      </c>
      <c r="D18" s="1"/>
    </row>
    <row r="19" spans="1:4" ht="15">
      <c r="A19" s="5">
        <v>3</v>
      </c>
      <c r="B19" s="6" t="s">
        <v>10</v>
      </c>
      <c r="C19" s="7">
        <v>6000</v>
      </c>
      <c r="D19" s="1"/>
    </row>
    <row r="20" spans="1:4" ht="15">
      <c r="A20" s="5">
        <v>4</v>
      </c>
      <c r="B20" s="6" t="s">
        <v>11</v>
      </c>
      <c r="C20" s="7">
        <v>9000</v>
      </c>
      <c r="D20" s="1"/>
    </row>
    <row r="21" spans="1:4" ht="15">
      <c r="A21" s="5">
        <v>5</v>
      </c>
      <c r="B21" s="6" t="s">
        <v>28</v>
      </c>
      <c r="C21" s="7">
        <v>56000</v>
      </c>
      <c r="D21" s="1"/>
    </row>
    <row r="22" spans="1:4" ht="15">
      <c r="A22" s="5">
        <v>6</v>
      </c>
      <c r="B22" s="6" t="s">
        <v>18</v>
      </c>
      <c r="C22" s="7">
        <v>57000</v>
      </c>
      <c r="D22" s="1"/>
    </row>
    <row r="23" spans="1:4" ht="15">
      <c r="A23" s="5">
        <v>7</v>
      </c>
      <c r="B23" s="6" t="s">
        <v>12</v>
      </c>
      <c r="C23" s="7">
        <v>2000</v>
      </c>
      <c r="D23" s="1"/>
    </row>
    <row r="24" spans="1:4" ht="15">
      <c r="A24" s="5">
        <v>8</v>
      </c>
      <c r="B24" s="6" t="s">
        <v>13</v>
      </c>
      <c r="C24" s="7">
        <v>30000</v>
      </c>
      <c r="D24" s="1"/>
    </row>
    <row r="25" spans="1:4" ht="15">
      <c r="A25" s="5">
        <v>9</v>
      </c>
      <c r="B25" s="6" t="s">
        <v>27</v>
      </c>
      <c r="C25" s="7">
        <v>26000</v>
      </c>
      <c r="D25" s="1"/>
    </row>
    <row r="26" spans="1:4" ht="15">
      <c r="A26" s="5">
        <v>10</v>
      </c>
      <c r="B26" s="6" t="s">
        <v>29</v>
      </c>
      <c r="C26" s="7">
        <v>1800</v>
      </c>
      <c r="D26" s="1"/>
    </row>
    <row r="27" spans="1:4" ht="15">
      <c r="A27" s="6"/>
      <c r="B27" s="10" t="s">
        <v>14</v>
      </c>
      <c r="C27" s="8">
        <f>SUM(C17:C26)</f>
        <v>286800</v>
      </c>
      <c r="D27" s="1"/>
    </row>
    <row r="28" spans="1:4" ht="15">
      <c r="A28" s="1"/>
      <c r="B28" s="1"/>
      <c r="C28" s="1"/>
      <c r="D28" s="1"/>
    </row>
    <row r="29" spans="1:4" ht="15">
      <c r="A29" s="4" t="s">
        <v>16</v>
      </c>
      <c r="B29" s="1"/>
      <c r="C29" s="1"/>
      <c r="D29" s="1"/>
    </row>
    <row r="30" spans="1:4" ht="15">
      <c r="A30" s="5">
        <v>1</v>
      </c>
      <c r="B30" s="6" t="s">
        <v>56</v>
      </c>
      <c r="C30" s="8">
        <f>C5+C13-C27</f>
        <v>24044.849999999977</v>
      </c>
      <c r="D30" s="1"/>
    </row>
    <row r="31" spans="1:4" ht="15">
      <c r="A31" s="1"/>
      <c r="B31" s="1"/>
      <c r="C31" s="1"/>
      <c r="D31" s="1"/>
    </row>
    <row r="32" spans="1:4" ht="15">
      <c r="A32" s="1"/>
      <c r="B32" s="1"/>
      <c r="C32" s="1"/>
      <c r="D32" s="1"/>
    </row>
    <row r="33" spans="1:4" ht="15">
      <c r="A33" s="1"/>
      <c r="B33" s="1"/>
      <c r="C33" s="1"/>
      <c r="D33" s="1"/>
    </row>
    <row r="34" spans="1:4" ht="15">
      <c r="A34" s="1"/>
      <c r="B34" s="1"/>
      <c r="C34" s="1"/>
      <c r="D34" s="1"/>
    </row>
    <row r="35" spans="1:4" ht="15">
      <c r="A35" s="1"/>
      <c r="B35" s="1"/>
      <c r="C35" s="1"/>
      <c r="D35" s="1"/>
    </row>
    <row r="36" spans="1:4" ht="15">
      <c r="A36" s="27" t="s">
        <v>39</v>
      </c>
      <c r="B36" s="27"/>
      <c r="C36" s="27"/>
      <c r="D36" s="1"/>
    </row>
    <row r="42" ht="13.5">
      <c r="A42" s="11" t="s">
        <v>40</v>
      </c>
    </row>
    <row r="43" ht="13.5">
      <c r="A43" s="11"/>
    </row>
    <row r="44" ht="12.75">
      <c r="A44" t="s">
        <v>49</v>
      </c>
    </row>
    <row r="46" ht="12.75">
      <c r="A46" t="s">
        <v>50</v>
      </c>
    </row>
  </sheetData>
  <sheetProtection/>
  <mergeCells count="2">
    <mergeCell ref="A1:D1"/>
    <mergeCell ref="A36:C3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Szkoła</dc:creator>
  <cp:keywords/>
  <dc:description/>
  <cp:lastModifiedBy>KUCHARSKA</cp:lastModifiedBy>
  <cp:lastPrinted>2019-11-28T08:19:38Z</cp:lastPrinted>
  <dcterms:created xsi:type="dcterms:W3CDTF">2009-03-17T13:04:12Z</dcterms:created>
  <dcterms:modified xsi:type="dcterms:W3CDTF">2020-04-10T09:35:36Z</dcterms:modified>
  <cp:category/>
  <cp:version/>
  <cp:contentType/>
  <cp:contentStatus/>
</cp:coreProperties>
</file>